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TUweb\Exams\2020-2021\1\"/>
    </mc:Choice>
  </mc:AlternateContent>
  <bookViews>
    <workbookView xWindow="-120" yWindow="-120" windowWidth="29040" windowHeight="15840"/>
  </bookViews>
  <sheets>
    <sheet name="Sheet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3" i="1" l="1"/>
  <c r="O371" i="1"/>
  <c r="O370" i="1"/>
  <c r="O369" i="1"/>
  <c r="O366" i="1"/>
  <c r="O364" i="1"/>
  <c r="O363" i="1"/>
  <c r="O362" i="1"/>
  <c r="O361" i="1"/>
  <c r="O360" i="1"/>
  <c r="O359" i="1"/>
  <c r="O358" i="1"/>
  <c r="O357" i="1"/>
  <c r="O356" i="1"/>
  <c r="O353" i="1"/>
  <c r="O351" i="1"/>
  <c r="O350" i="1"/>
  <c r="O347" i="1"/>
  <c r="O345" i="1"/>
  <c r="O343" i="1"/>
  <c r="O342" i="1"/>
  <c r="O341" i="1"/>
  <c r="O338" i="1"/>
  <c r="O337" i="1"/>
  <c r="O336" i="1"/>
  <c r="G365" i="1"/>
  <c r="G364" i="1"/>
  <c r="G363" i="1"/>
  <c r="G362" i="1"/>
  <c r="G361" i="1"/>
  <c r="G360" i="1"/>
  <c r="G358" i="1"/>
  <c r="G356" i="1"/>
  <c r="G352" i="1"/>
  <c r="G351" i="1"/>
  <c r="G350" i="1"/>
  <c r="G349" i="1"/>
  <c r="G348" i="1"/>
  <c r="G347" i="1"/>
  <c r="G345" i="1"/>
  <c r="G343" i="1"/>
  <c r="G342" i="1"/>
  <c r="G341" i="1"/>
  <c r="G339" i="1"/>
  <c r="G338" i="1"/>
  <c r="G337" i="1"/>
  <c r="G336" i="1"/>
  <c r="O314" i="1"/>
  <c r="O313" i="1"/>
  <c r="O308" i="1"/>
  <c r="O331" i="1"/>
  <c r="O330" i="1"/>
  <c r="O329" i="1"/>
  <c r="O327" i="1"/>
  <c r="O319" i="1"/>
  <c r="O317" i="1"/>
  <c r="O304" i="1"/>
  <c r="O302" i="1"/>
  <c r="O300" i="1"/>
  <c r="O298" i="1"/>
  <c r="O297" i="1"/>
  <c r="O296" i="1"/>
  <c r="O293" i="1"/>
  <c r="O292" i="1"/>
  <c r="G320" i="1"/>
  <c r="G319" i="1"/>
  <c r="G318" i="1"/>
  <c r="G315" i="1"/>
  <c r="G313" i="1"/>
  <c r="G309" i="1"/>
  <c r="G308" i="1"/>
  <c r="G307" i="1"/>
  <c r="G306" i="1"/>
  <c r="G305" i="1"/>
  <c r="G302" i="1"/>
  <c r="G300" i="1"/>
  <c r="G299" i="1"/>
  <c r="G298" i="1"/>
  <c r="G297" i="1"/>
  <c r="G296" i="1"/>
  <c r="G294" i="1"/>
  <c r="G292" i="1"/>
  <c r="G272" i="1"/>
  <c r="G273" i="1"/>
  <c r="G274" i="1"/>
  <c r="G275" i="1"/>
  <c r="G278" i="1"/>
  <c r="G280" i="1"/>
  <c r="G283" i="1"/>
  <c r="G285" i="1"/>
  <c r="G287" i="1"/>
  <c r="O272" i="1"/>
  <c r="O273" i="1"/>
  <c r="O274" i="1"/>
  <c r="O275" i="1"/>
  <c r="O276" i="1"/>
  <c r="O278" i="1"/>
  <c r="O279" i="1"/>
  <c r="O280" i="1"/>
  <c r="O283" i="1"/>
  <c r="O284" i="1"/>
  <c r="O267" i="1"/>
  <c r="O266" i="1"/>
  <c r="O264" i="1"/>
  <c r="O262" i="1"/>
  <c r="O259" i="1"/>
  <c r="O257" i="1"/>
  <c r="O254" i="1"/>
  <c r="O252" i="1"/>
  <c r="O250" i="1"/>
  <c r="O248" i="1"/>
  <c r="O247" i="1"/>
  <c r="O246" i="1"/>
  <c r="O244" i="1"/>
  <c r="O240" i="1"/>
  <c r="O239" i="1"/>
  <c r="O238" i="1"/>
  <c r="O237" i="1"/>
  <c r="O235" i="1"/>
  <c r="O232" i="1"/>
  <c r="O231" i="1"/>
  <c r="O230" i="1"/>
  <c r="O228" i="1"/>
  <c r="O227" i="1"/>
  <c r="O225" i="1"/>
  <c r="O224" i="1"/>
  <c r="G224" i="1"/>
  <c r="G225" i="1"/>
  <c r="G226" i="1"/>
  <c r="G227" i="1"/>
  <c r="G228" i="1"/>
  <c r="G229" i="1"/>
  <c r="G230" i="1"/>
  <c r="G231" i="1"/>
  <c r="G232" i="1"/>
  <c r="G234" i="1"/>
  <c r="G235" i="1"/>
  <c r="G237" i="1"/>
  <c r="G239" i="1"/>
  <c r="G244" i="1"/>
  <c r="G245" i="1"/>
  <c r="G246" i="1"/>
  <c r="G247" i="1"/>
  <c r="G248" i="1"/>
  <c r="G249" i="1"/>
  <c r="G250" i="1"/>
  <c r="G251" i="1"/>
  <c r="G252" i="1"/>
  <c r="G254" i="1"/>
  <c r="G256" i="1"/>
  <c r="G257" i="1"/>
  <c r="G258" i="1"/>
  <c r="O214" i="1"/>
  <c r="O213" i="1"/>
  <c r="O210" i="1"/>
  <c r="O208" i="1"/>
  <c r="O205" i="1"/>
  <c r="O202" i="1"/>
  <c r="O200" i="1"/>
  <c r="O196" i="1"/>
  <c r="O194" i="1"/>
  <c r="O191" i="1"/>
  <c r="O190" i="1"/>
  <c r="O189" i="1"/>
  <c r="O187" i="1"/>
  <c r="O186" i="1"/>
  <c r="O185" i="1"/>
  <c r="O184" i="1"/>
  <c r="O181" i="1"/>
  <c r="O179" i="1"/>
  <c r="O178" i="1"/>
  <c r="O176" i="1"/>
  <c r="O175" i="1"/>
  <c r="O173" i="1"/>
  <c r="O172" i="1"/>
  <c r="O170" i="1"/>
  <c r="O169" i="1"/>
  <c r="G205" i="1"/>
  <c r="G203" i="1"/>
  <c r="G201" i="1"/>
  <c r="G200" i="1"/>
  <c r="G196" i="1"/>
  <c r="G195" i="1"/>
  <c r="G194" i="1"/>
  <c r="G193" i="1"/>
  <c r="G192" i="1"/>
  <c r="G191" i="1"/>
  <c r="G190" i="1"/>
  <c r="G188" i="1"/>
  <c r="G187" i="1"/>
  <c r="G185" i="1"/>
  <c r="G184" i="1"/>
  <c r="G181" i="1"/>
  <c r="G180" i="1"/>
  <c r="G179" i="1"/>
  <c r="G178" i="1"/>
  <c r="G176" i="1"/>
  <c r="G175" i="1"/>
  <c r="G174" i="1"/>
  <c r="G173" i="1"/>
  <c r="G172" i="1"/>
  <c r="G171" i="1"/>
  <c r="G170" i="1"/>
  <c r="G169" i="1"/>
  <c r="O142" i="1"/>
  <c r="G129" i="1"/>
  <c r="G130" i="1"/>
  <c r="G131" i="1"/>
  <c r="G133" i="1"/>
  <c r="G135" i="1"/>
  <c r="G137" i="1"/>
  <c r="G142" i="1"/>
  <c r="G144" i="1"/>
  <c r="G146" i="1"/>
  <c r="O129" i="1"/>
  <c r="O130" i="1"/>
  <c r="O131" i="1"/>
  <c r="O132" i="1"/>
  <c r="O134" i="1"/>
  <c r="O135" i="1"/>
  <c r="O136" i="1"/>
  <c r="O137" i="1"/>
  <c r="O138" i="1"/>
  <c r="O139" i="1"/>
  <c r="O143" i="1"/>
  <c r="O145" i="1"/>
  <c r="O147" i="1"/>
  <c r="G147" i="1"/>
  <c r="G148" i="1"/>
  <c r="G149" i="1"/>
  <c r="G150" i="1"/>
  <c r="G152" i="1"/>
  <c r="O77" i="1"/>
  <c r="O73" i="1"/>
  <c r="O98" i="1"/>
  <c r="O96" i="1"/>
  <c r="O94" i="1"/>
  <c r="O91" i="1"/>
  <c r="O90" i="1"/>
  <c r="O89" i="1"/>
  <c r="O87" i="1"/>
  <c r="O86" i="1"/>
  <c r="O84" i="1"/>
  <c r="O82" i="1"/>
  <c r="O80" i="1"/>
  <c r="O72" i="1"/>
  <c r="O70" i="1"/>
  <c r="O66" i="1"/>
  <c r="O64" i="1"/>
  <c r="O62" i="1"/>
  <c r="O61" i="1"/>
  <c r="G87" i="1"/>
  <c r="G85" i="1"/>
  <c r="G83" i="1"/>
  <c r="G81" i="1"/>
  <c r="G80" i="1"/>
  <c r="G78" i="1"/>
  <c r="G77" i="1"/>
  <c r="G74" i="1"/>
  <c r="G73" i="1"/>
  <c r="G72" i="1"/>
  <c r="G70" i="1"/>
  <c r="G68" i="1"/>
  <c r="G67" i="1"/>
  <c r="G66" i="1"/>
  <c r="G65" i="1"/>
  <c r="G63" i="1"/>
  <c r="G62" i="1"/>
  <c r="G61" i="1"/>
  <c r="O54" i="1"/>
  <c r="O53" i="1"/>
  <c r="O52" i="1"/>
  <c r="O51" i="1"/>
  <c r="O49" i="1"/>
  <c r="O48" i="1"/>
  <c r="O47" i="1"/>
  <c r="O46" i="1"/>
  <c r="O45" i="1"/>
  <c r="O44" i="1"/>
  <c r="O42" i="1"/>
  <c r="O40" i="1"/>
  <c r="O35" i="1"/>
  <c r="O30" i="1"/>
  <c r="O28" i="1"/>
  <c r="O27" i="1"/>
  <c r="O24" i="1"/>
  <c r="O22" i="1"/>
  <c r="G22" i="1"/>
  <c r="G23" i="1"/>
  <c r="G26" i="1"/>
  <c r="G27" i="1"/>
  <c r="G28" i="1"/>
  <c r="G30" i="1"/>
  <c r="G31" i="1"/>
  <c r="G32" i="1"/>
  <c r="G33" i="1"/>
  <c r="G34" i="1"/>
  <c r="G35" i="1"/>
  <c r="G36" i="1"/>
  <c r="G40" i="1"/>
  <c r="G42" i="1"/>
  <c r="G43" i="1"/>
  <c r="G46" i="1"/>
  <c r="G48" i="1"/>
  <c r="G49" i="1"/>
  <c r="G50" i="1"/>
  <c r="G51" i="1"/>
  <c r="G52" i="1"/>
  <c r="G53" i="1"/>
  <c r="G54" i="1"/>
  <c r="G55" i="1"/>
  <c r="G56" i="1"/>
  <c r="G5" i="1"/>
  <c r="G6" i="1"/>
  <c r="G7" i="1"/>
  <c r="G10" i="1"/>
  <c r="O10" i="1"/>
  <c r="O5" i="1"/>
  <c r="O7" i="1"/>
</calcChain>
</file>

<file path=xl/sharedStrings.xml><?xml version="1.0" encoding="utf-8"?>
<sst xmlns="http://schemas.openxmlformats.org/spreadsheetml/2006/main" count="2097" uniqueCount="672">
  <si>
    <t>KOFORIDUA TECHNICAL UNIVERSITY</t>
  </si>
  <si>
    <t>FINAL TIMETABLE FOR THE  END OF FIRST SEMESTER EXAMINATION (B - TECH, HND &amp; NON HND PROGRAMMES)  WEEKEND SESSION</t>
  </si>
  <si>
    <t>DAYS  / DATE</t>
  </si>
  <si>
    <t>COURSE TITLE/CODE</t>
  </si>
  <si>
    <t>CLASS</t>
  </si>
  <si>
    <t xml:space="preserve">VENUE </t>
  </si>
  <si>
    <t>NUMBER OF STUDENTS</t>
  </si>
  <si>
    <t>TOTAL NUMBER IN A ROOM</t>
  </si>
  <si>
    <t>NUMBER OF INVIGILATORS</t>
  </si>
  <si>
    <t>HND MKT 1</t>
  </si>
  <si>
    <t>HND MKT 2</t>
  </si>
  <si>
    <t>HND HOSP 1</t>
  </si>
  <si>
    <t>HND FASHION 2</t>
  </si>
  <si>
    <t>HND HOSP 2</t>
  </si>
  <si>
    <t>HND HOSP 3</t>
  </si>
  <si>
    <t>HND FASHION 1</t>
  </si>
  <si>
    <t>BTECH MECH 1</t>
  </si>
  <si>
    <t>FRIDAY</t>
  </si>
  <si>
    <t>HND PS 1</t>
  </si>
  <si>
    <t>HND PS 2</t>
  </si>
  <si>
    <t>HND PS 3</t>
  </si>
  <si>
    <t>SUNDAY</t>
  </si>
  <si>
    <t>HND MKT 3</t>
  </si>
  <si>
    <t>HND ACCT 1</t>
  </si>
  <si>
    <t>HND ACCT 2</t>
  </si>
  <si>
    <t>HND ACCT 3</t>
  </si>
  <si>
    <t>HND SEC &amp; MGT 1</t>
  </si>
  <si>
    <t>HND SEC &amp; MGT 2</t>
  </si>
  <si>
    <t>HND SEC &amp; MGT 3</t>
  </si>
  <si>
    <t>PUBLIC ADMIN 1</t>
  </si>
  <si>
    <t>PUBLIC ADMIN 2</t>
  </si>
  <si>
    <t>HND FASHION 3</t>
  </si>
  <si>
    <t>HND COMP SCI 1</t>
  </si>
  <si>
    <t>HND COMP SCI 2</t>
  </si>
  <si>
    <t>HND COMP SCI 3</t>
  </si>
  <si>
    <t>HND NETWORK 1</t>
  </si>
  <si>
    <t>HND NETWORK  2</t>
  </si>
  <si>
    <t>HND NETWORK  3</t>
  </si>
  <si>
    <t>HND ELECT 1</t>
  </si>
  <si>
    <t>HND ELECT 2</t>
  </si>
  <si>
    <t>HND ELECT 3</t>
  </si>
  <si>
    <t xml:space="preserve">HND ENERGY 2 </t>
  </si>
  <si>
    <t>BTECH MKT 1</t>
  </si>
  <si>
    <t>BTECH MKT 2</t>
  </si>
  <si>
    <t>BTECH ACCT 2</t>
  </si>
  <si>
    <t>BTECH SEC &amp; MGT 1</t>
  </si>
  <si>
    <t>BTECH SEC &amp; MGT 2</t>
  </si>
  <si>
    <t>BTECH FOOD TECH 1</t>
  </si>
  <si>
    <t>BTECH  BT 1</t>
  </si>
  <si>
    <t>BTECH  BT 2</t>
  </si>
  <si>
    <t>BTECH TELE ENG 1</t>
  </si>
  <si>
    <t>BTECH TELE ENG 2</t>
  </si>
  <si>
    <t>BTECH  CIVIL 1</t>
  </si>
  <si>
    <t>BTECH  CIVIL 2</t>
  </si>
  <si>
    <t>BTECH MECH 2</t>
  </si>
  <si>
    <t>BTECH AUTO 1</t>
  </si>
  <si>
    <t>BTECH AUTO 2</t>
  </si>
  <si>
    <t>AFS 101  AFRICAN STUDIES I</t>
  </si>
  <si>
    <t>CLT 101 COMPUTER LITERACY</t>
  </si>
  <si>
    <t xml:space="preserve">PUS 1033                                                             ECONOMICS I </t>
  </si>
  <si>
    <t xml:space="preserve">MKT 104                    QUANTITATIVE METHODS I  </t>
  </si>
  <si>
    <t xml:space="preserve">PUS 109 PROCUREMENT CONTEX I      </t>
  </si>
  <si>
    <t xml:space="preserve">PUS 105   INTRO. TO PROCUREMENT MGT I     </t>
  </si>
  <si>
    <t xml:space="preserve">PUS 107 INTERNAL &amp; EXTERNAL RELATIONSHIPS IN PROCUREMENT I   </t>
  </si>
  <si>
    <t xml:space="preserve">HND PS 1 </t>
  </si>
  <si>
    <t>PUS 205  INFORMATION COMMUNICATION TECH (ICT)</t>
  </si>
  <si>
    <t xml:space="preserve">PUS 215 NEGOTIATION IN PROCUREMENT      </t>
  </si>
  <si>
    <t xml:space="preserve">PUS 213                                                                            UNDERSTANDING THE PROCUREMENT ENVI    </t>
  </si>
  <si>
    <t xml:space="preserve">PUS 209  PUBLIC PROCUREMENT: PRACTICE &amp; CONTRACCT     </t>
  </si>
  <si>
    <t xml:space="preserve">PUS 203 MANAGING PURCHASING &amp; SUPPLY RELATIONSHIP I  </t>
  </si>
  <si>
    <t xml:space="preserve">PUS 207                                                      COMMERCIAL LAW I  </t>
  </si>
  <si>
    <t xml:space="preserve">PUS 201                                                          BUSINESS &amp; PUBLIC ADMINSTRATION I     </t>
  </si>
  <si>
    <t xml:space="preserve"> PUS 211 MANAGING &amp; SECURING SUPPLIES I</t>
  </si>
  <si>
    <t xml:space="preserve">PUS 313                                                                               MANAGING PROCUREMENT PERFORMANCE </t>
  </si>
  <si>
    <t xml:space="preserve">PUS 307    INTRODUCTION TO MARKETING  </t>
  </si>
  <si>
    <t xml:space="preserve">PUS 303      INTERNATIONAL BUSINESS MANAGEMENT I  </t>
  </si>
  <si>
    <t xml:space="preserve">PUS 311  ENTREPRENEURSHIP                     </t>
  </si>
  <si>
    <t xml:space="preserve">PUS 309  PROCUREMENT IN ACTION  </t>
  </si>
  <si>
    <t xml:space="preserve"> PUS 301    STRATEGIC SUPPLY CHAIN MANAGEMENT I </t>
  </si>
  <si>
    <t xml:space="preserve">PUS 305          ORGANIZATIONAL BEHAVIOUR I        </t>
  </si>
  <si>
    <t xml:space="preserve">AFRICAN STUDIES I   </t>
  </si>
  <si>
    <t xml:space="preserve"> COMMUNICATION SKILLS I</t>
  </si>
  <si>
    <t xml:space="preserve">MKT 104                    QUANTITATIVE METHODS I   </t>
  </si>
  <si>
    <t xml:space="preserve">  ECONOMICS         </t>
  </si>
  <si>
    <t xml:space="preserve"> MKT 101 FUNDAMENTALS OF MARKETING      </t>
  </si>
  <si>
    <t xml:space="preserve">MKT 105 MARKETING ENVIRONMENT I      </t>
  </si>
  <si>
    <t xml:space="preserve">MKT 102 - CUSTOMER COMMUNICATION I   </t>
  </si>
  <si>
    <t xml:space="preserve">MKT 205 BUSINESS LAW   </t>
  </si>
  <si>
    <t xml:space="preserve">MKT 221                                                RESEARCH METHODS I  </t>
  </si>
  <si>
    <t xml:space="preserve">MKT 206   FINANCIAL ACCOUNTING </t>
  </si>
  <si>
    <t xml:space="preserve">ETP 310                                                                                    ENTREPRENEURSHIP   </t>
  </si>
  <si>
    <t xml:space="preserve">MKT 220 MANAGEMENT FOR MARKETING    </t>
  </si>
  <si>
    <t>MKT  209 CUSTOMER/MARKETING INTERFACE</t>
  </si>
  <si>
    <t xml:space="preserve">MKT 208 - MGT. INFO FOR MARKETING </t>
  </si>
  <si>
    <t xml:space="preserve">MKT 209 - MARKETING OPERATIONS </t>
  </si>
  <si>
    <t xml:space="preserve">MKT 207 - BEH. ASPECT OF MARKETING I   </t>
  </si>
  <si>
    <t xml:space="preserve"> MKT 404 - PROJECT MANAGEMENT    </t>
  </si>
  <si>
    <t xml:space="preserve">   MKT 401 - MARKETING PLANNING &amp; CONTROL   </t>
  </si>
  <si>
    <t xml:space="preserve">MKT 413 - INTERNATIONAL MARKETING    </t>
  </si>
  <si>
    <t xml:space="preserve">MKT 405  SELLING &amp; SALES MGT   </t>
  </si>
  <si>
    <t xml:space="preserve">MKT 402 - MARKETING MANAGEMENT (ANALYSIS &amp; DECISION)   </t>
  </si>
  <si>
    <t xml:space="preserve">MKT 406 - MARKETING COMMUNICATION  </t>
  </si>
  <si>
    <t xml:space="preserve">AFS 101 - AFRICAN STUDIES I   </t>
  </si>
  <si>
    <t xml:space="preserve">COS 101 - COMMUNICATION SKILLS I </t>
  </si>
  <si>
    <t xml:space="preserve"> CLT 101                                      COMPUTER LITERACY I   </t>
  </si>
  <si>
    <t xml:space="preserve">  SMS 112  ECONOMICS    </t>
  </si>
  <si>
    <t xml:space="preserve">ACCT    107 INTRO OF PUBLIC ADMINISTRATION </t>
  </si>
  <si>
    <t xml:space="preserve">ACCT    105 LEGAL ENVIRONMENT </t>
  </si>
  <si>
    <t xml:space="preserve">ACCT    101                                                                                      PRINCIPLES OF FINANCIAL ACCOUNTING I    </t>
  </si>
  <si>
    <t xml:space="preserve">ACCT    209  ENTREPRENEURSHIP </t>
  </si>
  <si>
    <t xml:space="preserve">ACCT    207  MANAGEMENT INFORMATION SYSTEM </t>
  </si>
  <si>
    <t xml:space="preserve">ACCT 205 COMPANY &amp; PARTERSHIP </t>
  </si>
  <si>
    <t xml:space="preserve">ACCT    211                                        QUANTITATIVE METHODS II  </t>
  </si>
  <si>
    <t xml:space="preserve">     ACCT    203       PUBLIC SECTOR ACCOUNTING I   </t>
  </si>
  <si>
    <t xml:space="preserve">ACCT 201 FINANCIAL ACCOUNTING I        </t>
  </si>
  <si>
    <t xml:space="preserve">   ACCT    303                                                        FINANCEMANAGEMENT            </t>
  </si>
  <si>
    <t xml:space="preserve">  ACCT    301                                                  FINANCIAL ACCOUNTING III         </t>
  </si>
  <si>
    <t>ACCT    309  AUDITING &amp; INVESTIGATION</t>
  </si>
  <si>
    <t xml:space="preserve">   ACCT    307                                        MANAGEMENT ACCOUNTING    </t>
  </si>
  <si>
    <t xml:space="preserve"> ACCT    305  TAXATION    </t>
  </si>
  <si>
    <t xml:space="preserve">SMS 118 - AFRICAN STUDIES I   </t>
  </si>
  <si>
    <t xml:space="preserve">SMS 117 - SHORTHAND I </t>
  </si>
  <si>
    <t xml:space="preserve">  SMS 112  ECONOMICS   </t>
  </si>
  <si>
    <t xml:space="preserve">SMS 113 COMMUNICATION SKILLS I    </t>
  </si>
  <si>
    <t xml:space="preserve">SMS 116 SECRETARIAL ENGLISH I      </t>
  </si>
  <si>
    <t xml:space="preserve">SMS 115 - INTRODUCTION TO ACCOUNTING </t>
  </si>
  <si>
    <t xml:space="preserve">CLT 101                                      COMPUTER LITERACY I  </t>
  </si>
  <si>
    <t xml:space="preserve">SMS 111                                  TYPEWRITING     </t>
  </si>
  <si>
    <t>TYPING POOL</t>
  </si>
  <si>
    <t xml:space="preserve">SMS 211 QUANTITATITATIVE STUDIES   </t>
  </si>
  <si>
    <t xml:space="preserve">SMS 217  PRACTICAL OFFICE TRAINING           </t>
  </si>
  <si>
    <t xml:space="preserve">SMS 218  COST ACCOUNTING    </t>
  </si>
  <si>
    <t xml:space="preserve">SMS 212   TYPEWRITING III    </t>
  </si>
  <si>
    <t xml:space="preserve">SMS 213  SHORTHAND III    </t>
  </si>
  <si>
    <t xml:space="preserve">SMS 214  BUSINESS COMUNICATION I       </t>
  </si>
  <si>
    <t xml:space="preserve">SMS 225 - COMPUTER APPLICATION II    </t>
  </si>
  <si>
    <t xml:space="preserve"> SMS 216  SECRETARIAL ENGLISH III   </t>
  </si>
  <si>
    <t xml:space="preserve">   SMS 313  ENTREPRENEURSHIP</t>
  </si>
  <si>
    <t xml:space="preserve">SMS 316 SECRETARIAL ENGLISH V </t>
  </si>
  <si>
    <t xml:space="preserve"> SMS 312 - SECRETARIAL PRACTICE        </t>
  </si>
  <si>
    <t xml:space="preserve">SMS 315 COMPANY &amp; PARTNERSHIP LAW      </t>
  </si>
  <si>
    <t xml:space="preserve">SMS 318 ORGANISATIONAL BEHAVIOUR    </t>
  </si>
  <si>
    <t xml:space="preserve">SMS 317 HUMAN RESOURCE MANAGEMENT  </t>
  </si>
  <si>
    <t xml:space="preserve">SMS 311 PRINCIPLES OF MARKETING </t>
  </si>
  <si>
    <t xml:space="preserve">DPA 111          COMMUNITY DEVELOPMENT   </t>
  </si>
  <si>
    <t xml:space="preserve">DPA 105 POLITICE &amp; ADMINISTRATION     </t>
  </si>
  <si>
    <t xml:space="preserve"> DPA 101 - FUNDAMENTALS OF PUBLIC ADMIN    </t>
  </si>
  <si>
    <t xml:space="preserve">DPA 107PUBLIC SECTOR  MANAGEMENT </t>
  </si>
  <si>
    <t xml:space="preserve">DPA 103 - FINANCIAL ACCOUNTING     </t>
  </si>
  <si>
    <t xml:space="preserve">      DPA 109 PUBLIC PROCUREMENT  &amp; SUPPLY CHAIN MGT  </t>
  </si>
  <si>
    <t xml:space="preserve">DPA 205 PUBLIC SECTOR ACCOUNTING &amp; FINANCE      </t>
  </si>
  <si>
    <t xml:space="preserve">DPA 211 FUNDAMENTAL OF ICT &amp; E-GOVERNMENT  </t>
  </si>
  <si>
    <t xml:space="preserve">DPA 209 CORPORATE GOVERNANCE  </t>
  </si>
  <si>
    <t xml:space="preserve">DPA 207 BUSINESS ADMINISTRATIVE COMMUNICATION   </t>
  </si>
  <si>
    <t xml:space="preserve">DPA 203 PUBLIC ADMINISTRATION IN GHANA </t>
  </si>
  <si>
    <t xml:space="preserve">  DPA 201                FUNDAMENTALS OF ETHICS IN ADMINISTRATION      </t>
  </si>
  <si>
    <t xml:space="preserve">HCM 121  FOOD &amp; BEVERAGE SERVICE  </t>
  </si>
  <si>
    <t xml:space="preserve"> HCM 131 FRONT OFFICE OPERATION I  </t>
  </si>
  <si>
    <t>HCM 141                                                                                      ACCOMMODATION OPERATION</t>
  </si>
  <si>
    <t>SCN 121 FOOD SCIENCE</t>
  </si>
  <si>
    <t xml:space="preserve">SCN 141 SANITATION SAFETY &amp; FIRST AID   </t>
  </si>
  <si>
    <t xml:space="preserve">SMS 113 COMMUNICATION SKILLS I   </t>
  </si>
  <si>
    <t xml:space="preserve">HCM 111  FOOD PRODUCTION OPERATION I   </t>
  </si>
  <si>
    <t>CLT 203                                       COMPUTER LITERACY</t>
  </si>
  <si>
    <t xml:space="preserve">HCM 243                ACCOMMODATION OPERATION </t>
  </si>
  <si>
    <t xml:space="preserve">HCM 213 FOOD PRODUCTION OPERATION III </t>
  </si>
  <si>
    <t>HCM 223  FOOD &amp; BEVERAGE SERVICE</t>
  </si>
  <si>
    <t xml:space="preserve">HCM 253       TOURISM </t>
  </si>
  <si>
    <t xml:space="preserve">  SCN 233                                                  FOOD TECHNOLOGY  </t>
  </si>
  <si>
    <t>LGS 203                                                                                                                      HOSPITALITY LAW</t>
  </si>
  <si>
    <t xml:space="preserve">ACCT    203                                       HOSPITALITY ACCOUNTING </t>
  </si>
  <si>
    <t xml:space="preserve">FREN 203 HOSPITALITY FRENCH  </t>
  </si>
  <si>
    <t xml:space="preserve">ETP 305  ENTREPRENEURSHIP       </t>
  </si>
  <si>
    <t xml:space="preserve">  HCM 335 FRONT OFFICE MANAGEMENT   </t>
  </si>
  <si>
    <t xml:space="preserve">HCM 315       FOOD PRODUCTION MANAGEMENT </t>
  </si>
  <si>
    <t xml:space="preserve">  HCM 325                                             FOOD &amp; BEVERAGE SERVICE</t>
  </si>
  <si>
    <t xml:space="preserve"> HCM 345                          ACCOMMODATION MANAGEMENT</t>
  </si>
  <si>
    <t xml:space="preserve">HCM 355 TOUR OPERATION/ TOUR GUIDING II    </t>
  </si>
  <si>
    <t xml:space="preserve">HCM 375                                                         BAR OPERATION MGT </t>
  </si>
  <si>
    <t xml:space="preserve">SCN 355  ENGINEERING MENTAINANCE    </t>
  </si>
  <si>
    <t xml:space="preserve">AFS 101  AFRICAN STUDIES I </t>
  </si>
  <si>
    <t xml:space="preserve">FDT 101      INTRO TO PATTERN TECHNOLOGY   </t>
  </si>
  <si>
    <t xml:space="preserve">FDT 190 INTRO TO FASHION DESIGNING  </t>
  </si>
  <si>
    <t xml:space="preserve">FDT 103 INTRO TO GARMENT TECHNOLOGY   </t>
  </si>
  <si>
    <t xml:space="preserve">SMS 113 COMMUNICATION SKILLS I </t>
  </si>
  <si>
    <t xml:space="preserve">  CLT 101                                      COMPUTER LITERACY I   </t>
  </si>
  <si>
    <t xml:space="preserve">FDT 113                                                  HISTORY OF FASHION    </t>
  </si>
  <si>
    <t>FDT 107      FIBRES &amp; YARN PREPARATION</t>
  </si>
  <si>
    <t xml:space="preserve"> FDT 105  ILLUSTRATION    </t>
  </si>
  <si>
    <t xml:space="preserve">FDT 217 BUSINESS LAW   </t>
  </si>
  <si>
    <t xml:space="preserve">FDT 215 COMPUTER DESIGN I     </t>
  </si>
  <si>
    <t xml:space="preserve">   FDT 212 CLOTHING PRODUCTION MANAGEMENT       </t>
  </si>
  <si>
    <t xml:space="preserve">FDT 221 RESEARCH METHOD     </t>
  </si>
  <si>
    <t xml:space="preserve"> FDT 205  DRAWING &amp; ILLUSTRATION   </t>
  </si>
  <si>
    <t xml:space="preserve">FDT 209 CREATIVE DESIGN &amp; WORKING DRAWING   </t>
  </si>
  <si>
    <t xml:space="preserve">FDT 201 PATTERN TECHNOLOGY  </t>
  </si>
  <si>
    <t xml:space="preserve">   FDT 203 GARMENT TECHNOLOGY  </t>
  </si>
  <si>
    <t>FDT 207 TEXTILES  (FABRIC DESIGNS DECORATION I)</t>
  </si>
  <si>
    <t xml:space="preserve">FDT 213 MILLINERY &amp; ACCESSORIES  </t>
  </si>
  <si>
    <t xml:space="preserve">ETP 301 ENTREPRENEURSHIP I  </t>
  </si>
  <si>
    <t xml:space="preserve">    FDT 307 ADVANCE TEXTILES   </t>
  </si>
  <si>
    <t xml:space="preserve">PTD 303 GARMENT TECHNOLOGY  </t>
  </si>
  <si>
    <t xml:space="preserve">FDT 314 MILLINERY &amp; ACCESSORIESI </t>
  </si>
  <si>
    <t xml:space="preserve">   FDT 309 CREATIVE DESIGN &amp; WORKING DRAWING    </t>
  </si>
  <si>
    <t xml:space="preserve"> FDT 301 PATTERN TECHNOLOGY   </t>
  </si>
  <si>
    <t xml:space="preserve">FDT 305                                                BEAUTY CULTUER  </t>
  </si>
  <si>
    <t xml:space="preserve"> COMMUNICATION SKILLS I     </t>
  </si>
  <si>
    <t>AFS101                                            AFRICAN STUDIES I</t>
  </si>
  <si>
    <t>CSD 119 INTRO TO COMPUTER SCIENCE &amp; IT</t>
  </si>
  <si>
    <t xml:space="preserve">CSD 121 INTRO TO STRUCTURED PROGRAMMING  </t>
  </si>
  <si>
    <t xml:space="preserve">CSD 117 INTRO TO MATHS FOR COMPUTER SCIENCE    </t>
  </si>
  <si>
    <t xml:space="preserve">CSD 141 TECHNOLOGY MATHEMATICS     </t>
  </si>
  <si>
    <t xml:space="preserve">CSD 119 INTRO TO NETWORKING &amp; TELECOMMUNICATION </t>
  </si>
  <si>
    <t xml:space="preserve">CSD 107     PROBABILITY &amp; STATISTICS   </t>
  </si>
  <si>
    <t xml:space="preserve"> CSD 109 COMPUTER HARDWARE  </t>
  </si>
  <si>
    <t xml:space="preserve">CSD 231 PROGRAMMING WITH JAVA   </t>
  </si>
  <si>
    <t xml:space="preserve">CSD 223 COMPUTER ORGANISATION &amp; ARCHITECTURE    </t>
  </si>
  <si>
    <t xml:space="preserve">   DATA STRUCTURE &amp; ALGORITHMS     </t>
  </si>
  <si>
    <t xml:space="preserve"> CSD 221 NETWORK MGT &amp; MONITORING </t>
  </si>
  <si>
    <t xml:space="preserve">CSD 207  SYSTEMS ANALYSIS &amp; DESIGN      </t>
  </si>
  <si>
    <t xml:space="preserve">COC 201 DATA BASE CONCEPTS &amp; TECHNOLOGIES    </t>
  </si>
  <si>
    <t xml:space="preserve">CSD 205 WEB-BASE CONCEPTS &amp; TECHNOLOGY       </t>
  </si>
  <si>
    <t xml:space="preserve">CSD 317 SYSTEM ADMINISTRATION   </t>
  </si>
  <si>
    <t xml:space="preserve">CSD 319 IT &amp; THE CONTEMPORARY MANAGER  </t>
  </si>
  <si>
    <t>CSD 233 SOCIAL, LEGAL &amp; ETHICAL IMPLICATION IN COMPUTING</t>
  </si>
  <si>
    <t xml:space="preserve">CSD 307 OPERATIONS RESEARCH </t>
  </si>
  <si>
    <t xml:space="preserve">CSD 313 SERVER CONCEPT      </t>
  </si>
  <si>
    <t>HND BT 1</t>
  </si>
  <si>
    <t xml:space="preserve"> COMMUNICATION SKILLS I-         </t>
  </si>
  <si>
    <t xml:space="preserve">  MATH 101                          BUILDING MATHEMATICS I   </t>
  </si>
  <si>
    <t xml:space="preserve">BUT 109 CONSTRUCTION TECHNOLOGY I   </t>
  </si>
  <si>
    <t>BUT 107 GRAPHIC COMMUNICATION</t>
  </si>
  <si>
    <t xml:space="preserve">BUT 107 BUILDING SCIENCE   </t>
  </si>
  <si>
    <t xml:space="preserve">BUT 105 STRENGTH OF MATERIALS I  </t>
  </si>
  <si>
    <t>BTU 103 BUILDING MATERIALS</t>
  </si>
  <si>
    <t>HND BT 2</t>
  </si>
  <si>
    <t xml:space="preserve">BUT 207 MEASUREMENT OF CONST. WORKS I   </t>
  </si>
  <si>
    <t xml:space="preserve">BUT 205  STRENGTH OF MATERIALS III   </t>
  </si>
  <si>
    <t xml:space="preserve">BUT 209            CONSTRUCTION TECHNOLOGY III     </t>
  </si>
  <si>
    <t xml:space="preserve">  BUT 203                                                                   LAND SURVEYING II</t>
  </si>
  <si>
    <t xml:space="preserve">BUT 201 BUILDING SERVICES I  </t>
  </si>
  <si>
    <t xml:space="preserve">BUT 211   CONSTRUCTING ESTIMATION I   </t>
  </si>
  <si>
    <t>HND BT 3</t>
  </si>
  <si>
    <t>BUT 217 ENVIRONMENTAL IMPACCT    OF CONSTRUCTION</t>
  </si>
  <si>
    <t xml:space="preserve">BUT CONSTRCTION ACCOUNTING  </t>
  </si>
  <si>
    <t xml:space="preserve">BUT 301                                         BUILDING LAW  </t>
  </si>
  <si>
    <t xml:space="preserve">BUT 301 MEASUREMENT OF CONSTRUCTION WORKS III  </t>
  </si>
  <si>
    <t>BUT 317                       TECHNICAL REPORT WRITING</t>
  </si>
  <si>
    <t xml:space="preserve">BUT 305                             THEORY &amp; DESIGN OF STRUCTURES II    </t>
  </si>
  <si>
    <t>BUT 315                                          COMPUTER APPLICATION</t>
  </si>
  <si>
    <t xml:space="preserve">BUT 303 BUILDING MANAGEMENT  </t>
  </si>
  <si>
    <t xml:space="preserve"> BUT 309                            CONSTRUCTION TECHNOLOGY V</t>
  </si>
  <si>
    <t xml:space="preserve">BUT 307 SITE ORGANISATION &amp;PROCEDURES     </t>
  </si>
  <si>
    <t xml:space="preserve">COMMUNICATION SKILLS I  </t>
  </si>
  <si>
    <t xml:space="preserve"> CLT 101                                      COMPUTER LITERACY I </t>
  </si>
  <si>
    <t xml:space="preserve">MATH 111          ENGINEERING MATHEMATICS I       </t>
  </si>
  <si>
    <t xml:space="preserve"> EEE 121                                                                     NETWORK ANALYSIS I </t>
  </si>
  <si>
    <t xml:space="preserve">MCE111 - THERMODYNAMICS    (HEATING &amp; COOLING) I  </t>
  </si>
  <si>
    <t xml:space="preserve">     MCE115                                          ENGINEERING DRAWING </t>
  </si>
  <si>
    <t xml:space="preserve">EEE 101 ELECTRONICS I    </t>
  </si>
  <si>
    <t xml:space="preserve">EEE225 MEASUREMENT &amp; INSTRUMENTS </t>
  </si>
  <si>
    <t xml:space="preserve">MATH 211                                  ENGINEERING MATHEMATICS III   </t>
  </si>
  <si>
    <t xml:space="preserve">EEE  241        POWER SYSTEMS I  </t>
  </si>
  <si>
    <t xml:space="preserve">EEE 227 INTRO TO COMPUTER TECHNOLOGY      </t>
  </si>
  <si>
    <t xml:space="preserve">EEE211       TELECOMMUNICATION I     </t>
  </si>
  <si>
    <t xml:space="preserve">EEE 231                            ELECTRICAL MACHINES </t>
  </si>
  <si>
    <t xml:space="preserve">EEE207 DIGITAL ELECTRONICS    </t>
  </si>
  <si>
    <t xml:space="preserve">   EEE 325                                           POWER ELECTRONICS       </t>
  </si>
  <si>
    <t xml:space="preserve">EEE 323 COMPUER OPERATING SYSEMS    </t>
  </si>
  <si>
    <t>EEE 327 EQUIPMENT MAINTENANCE</t>
  </si>
  <si>
    <t xml:space="preserve">EEE 301                         MICROCOMPUTERS   </t>
  </si>
  <si>
    <t xml:space="preserve">EEE 327 COMPUTER APPLICATIONS   </t>
  </si>
  <si>
    <t xml:space="preserve">  EEE 341                                                         POWER SYSTEM </t>
  </si>
  <si>
    <t>EEE 331 TELECOMMUNICATION III</t>
  </si>
  <si>
    <t xml:space="preserve">EEE 321                                        CONTROL SYSTEMS II   </t>
  </si>
  <si>
    <t xml:space="preserve">EEE 315                                                    MEDICAL EQUIPMENT TECH </t>
  </si>
  <si>
    <t xml:space="preserve">ESE 201 HEAT TRANFER </t>
  </si>
  <si>
    <t xml:space="preserve">ESE 205                                                      SOLA ENERGY I  </t>
  </si>
  <si>
    <t xml:space="preserve">ESE 207 THERMO-CHEMICAL BIOMASS CONVERSION  </t>
  </si>
  <si>
    <t xml:space="preserve">MATH 213                                 ENGINEERING MATHEMATICS III  </t>
  </si>
  <si>
    <t xml:space="preserve">ESE 215                                                            BIOGAS PRODUCTION &amp; UTILISATION II   </t>
  </si>
  <si>
    <t xml:space="preserve">ESE 211 APPLIED ELECTRICS FOR ENERGY SYSTEMS  </t>
  </si>
  <si>
    <t xml:space="preserve">ESE 203 WIND ENERGY SYSTEM I         </t>
  </si>
  <si>
    <t xml:space="preserve">ESE 213 ENERGY SYSTEMS LAORATORY I  </t>
  </si>
  <si>
    <t>BTECH PROC 1</t>
  </si>
  <si>
    <t xml:space="preserve">PDK 311                                       CRITICAL THINKING &amp; DEVELOPMENT </t>
  </si>
  <si>
    <t xml:space="preserve">PDK 305 LOGISTICS &amp; TRANSPOTATION MGT </t>
  </si>
  <si>
    <t xml:space="preserve"> PDK 309                                       BUSINESS COMMUNICATION</t>
  </si>
  <si>
    <t xml:space="preserve"> PDK 313    MANAGERIAL ECONOMICS    </t>
  </si>
  <si>
    <t xml:space="preserve">PDK 301     PROCUREMENT PRINCIPLES &amp; METHODS  </t>
  </si>
  <si>
    <t xml:space="preserve">PDK 303 PUBLIC SECTOR PROCUREMENT MGT    </t>
  </si>
  <si>
    <t>BTECH PROC 2</t>
  </si>
  <si>
    <t xml:space="preserve">PDK 407 CONTRACCT    MANAGEMENT &amp; ADMINSTRATION   </t>
  </si>
  <si>
    <t>PDK 405 RISK MANAGEMENT &amp; SUPPLY CHAIN VULNERABILITY</t>
  </si>
  <si>
    <t xml:space="preserve">PDK RESEACH METHODOLOGY   </t>
  </si>
  <si>
    <t xml:space="preserve">PDK 409 OPERATION MANAGEMENT </t>
  </si>
  <si>
    <t xml:space="preserve">PDK 401 E-SUPPLY CHAIN MGT   </t>
  </si>
  <si>
    <t xml:space="preserve">BTM 403                                                                                                                                              INTERGRATED MARKETING COMMUNICATION </t>
  </si>
  <si>
    <t xml:space="preserve">  BTM 419                                                                                                                                                                                                                                    CUSTOMER CARE                                                                                                                                                              </t>
  </si>
  <si>
    <t xml:space="preserve">BTM 413 RETAIL MARKETING                                                        </t>
  </si>
  <si>
    <t xml:space="preserve">BTM 407         MANAGERIAL ACCOUNTING   </t>
  </si>
  <si>
    <t xml:space="preserve">BTM 411 MARKETING MAMAGEMENT      </t>
  </si>
  <si>
    <t xml:space="preserve">BTM   RESEARCH METHODS </t>
  </si>
  <si>
    <t xml:space="preserve">BTM 405 INNOVATION AND NEW PRODUCT DEVELOPMENT   </t>
  </si>
  <si>
    <t xml:space="preserve">  BTM 401                           CONSUMER BEHAVOUR    </t>
  </si>
  <si>
    <t xml:space="preserve">  BTM 412                                    CORPORATE REPUTATION MANAGEMENT </t>
  </si>
  <si>
    <t xml:space="preserve"> BTM 408                                                                      E  MARKETING  </t>
  </si>
  <si>
    <t>BTECH ACCT 1</t>
  </si>
  <si>
    <t xml:space="preserve"> BACCT    409   BUSINESS COMMUNICATION    </t>
  </si>
  <si>
    <t xml:space="preserve">BACCT    403                                                              MANAGERIAL ECONOMICS </t>
  </si>
  <si>
    <t>BACCT    401                                          CORPORATE REPORTING</t>
  </si>
  <si>
    <t>BACCT    407                              QUANTITATIVE TECHNIQUES</t>
  </si>
  <si>
    <t xml:space="preserve">BACCT    411                            INFORMATION SYSTEM   </t>
  </si>
  <si>
    <t xml:space="preserve"> BACCT    405                                                                                                                                  PUBLIC SECTOR ACCOUNTING  </t>
  </si>
  <si>
    <t xml:space="preserve">BACCT    413 ADVANCE ENTREPRENEURSHIP     </t>
  </si>
  <si>
    <t xml:space="preserve">BACCT    511                                                                       ACCOUNTING FOR OIL &amp; GAS  </t>
  </si>
  <si>
    <t xml:space="preserve">BACCT    501  ADVANCE CORPORATE REPORTING   </t>
  </si>
  <si>
    <t xml:space="preserve">BACCT    505                                                                                             TAXATION  </t>
  </si>
  <si>
    <t xml:space="preserve">BACCT    507                                                                                        STRATEGIC MANAGEMENT   </t>
  </si>
  <si>
    <t xml:space="preserve">BACCT    503                                                                                  FINANACIAL MANAGEMENT   </t>
  </si>
  <si>
    <t xml:space="preserve">BACCT 509                                                             ACCOUNTINGSOFTWARE II      </t>
  </si>
  <si>
    <t xml:space="preserve">SMS 413 PRINCIPLES OF BUSINESS MANAGEMENT </t>
  </si>
  <si>
    <t xml:space="preserve">SMS 405 BUSINESS LAW   </t>
  </si>
  <si>
    <t xml:space="preserve">SMS 513                                          RESEARCH METHODS    </t>
  </si>
  <si>
    <t xml:space="preserve">  SMS 409 BUSINESS COMMUNICATION   </t>
  </si>
  <si>
    <t xml:space="preserve">SMS 407 SECRETARIAL ENGLISH    </t>
  </si>
  <si>
    <t xml:space="preserve">  SMS 411 INFORMATION TECHNOLOGY </t>
  </si>
  <si>
    <t xml:space="preserve">SMS 401                                            DOCUMENT PROCESSING   </t>
  </si>
  <si>
    <t xml:space="preserve">SMS 403 MANAGERIAL ECONOMICS </t>
  </si>
  <si>
    <t xml:space="preserve">  SMS 501                                           STRATEGY IN PRACTICE  </t>
  </si>
  <si>
    <t xml:space="preserve"> SMS 507                                                           CORPORATE GOVERNANCE     </t>
  </si>
  <si>
    <t xml:space="preserve"> SMS 505 FINANCIAL DECISION MAKING    </t>
  </si>
  <si>
    <t>SMS 503                                     CORPORATE SECRETARIAL PRACTICE</t>
  </si>
  <si>
    <t xml:space="preserve">SMS 511  EXECUTIVE SECRETARIAL PRACTICE   </t>
  </si>
  <si>
    <t xml:space="preserve">SMS 509                      ENTREPRENEURIAL &amp; SMALL BUSINESS MGT    </t>
  </si>
  <si>
    <t xml:space="preserve">ACC 407                                                        COST ACCOUNTING IN HOSP &amp; TOURISM    </t>
  </si>
  <si>
    <t>BTECH HOSP &amp; TOURISM 1</t>
  </si>
  <si>
    <t xml:space="preserve">LGS 407  HOPITALITY &amp; TOURISM  LAW   </t>
  </si>
  <si>
    <t xml:space="preserve">BHT 467                                                                      TOURIST PSYCHOLOGY </t>
  </si>
  <si>
    <t xml:space="preserve">BHT 407 BUSINESS COMMUNICATION         </t>
  </si>
  <si>
    <t xml:space="preserve"> BHT 427 GUEST EXPERIENCE MGT</t>
  </si>
  <si>
    <t xml:space="preserve"> BHT 447 GUEST SERVICE MGT </t>
  </si>
  <si>
    <t xml:space="preserve">BHT 457                   PRINCIPLE &amp; PRACTICE OF TOURISM  </t>
  </si>
  <si>
    <t>Bsc BIS 1</t>
  </si>
  <si>
    <t>MGNT 363 ORGANAZATIONAL BEHAVIOR &amp; DESIGN</t>
  </si>
  <si>
    <t xml:space="preserve">BBIS 361 WEB ENGINEERING    </t>
  </si>
  <si>
    <t xml:space="preserve">BBIS 338 REAL TIME ENTERPRISE SYSTEM   </t>
  </si>
  <si>
    <t xml:space="preserve">BBIS 309 E-BUSINESS SYSTEM    </t>
  </si>
  <si>
    <t xml:space="preserve">BBIS 331 MULTIMEDIA APPLICATION SYSTEM     </t>
  </si>
  <si>
    <t>BBIS 213 IT FOR BUSINESS (MOS)</t>
  </si>
  <si>
    <t>Bsc COMPUTER SCIENCE 1</t>
  </si>
  <si>
    <t>Bsc INFO TECH 1</t>
  </si>
  <si>
    <t xml:space="preserve">COSC 320 SYSTEM ANALYSIS &amp; DESIGN   </t>
  </si>
  <si>
    <t xml:space="preserve">COCC 355 OPERATING SYSTEMS </t>
  </si>
  <si>
    <t xml:space="preserve">COSC 340 SYSTEM PROGRAMMING    </t>
  </si>
  <si>
    <t xml:space="preserve">COSC 333 COMPUTER GRAPHICS I   </t>
  </si>
  <si>
    <t xml:space="preserve">COSC 361 DATA STRUCTURE &amp; ALGORITHMS I    </t>
  </si>
  <si>
    <t xml:space="preserve">COSC 357 COMPUTER ARCHITECTURE &amp; MICROPROCESSOR SYSTEMS </t>
  </si>
  <si>
    <t xml:space="preserve">  INFT 331 MULTIMEDIA APPLICATION SYSTEM DEVELOPMENT </t>
  </si>
  <si>
    <t xml:space="preserve">INFT 360 WEB ENGINEERING &amp; APPLICATION SYSTEMS    </t>
  </si>
  <si>
    <t xml:space="preserve"> INFT 365 DESING &amp; THEORY OF ALGORITHMS </t>
  </si>
  <si>
    <t xml:space="preserve">MKT 204 MARKETING   </t>
  </si>
  <si>
    <t xml:space="preserve">BFT 365 FOOD PRODUCT DEVELOPMENT </t>
  </si>
  <si>
    <t>BFT 335                                                       PRINCIPLE BIOPROCESS ENGINEERING</t>
  </si>
  <si>
    <t xml:space="preserve">BFT 345                                                     TECHNOLOGY OF MILK &amp; MILK PRODUCT </t>
  </si>
  <si>
    <t xml:space="preserve">STA 305 RESEARCH METHODOLOGY      </t>
  </si>
  <si>
    <t>BFT 315                                                        INDUSTRIAL MICROBIOLOGY</t>
  </si>
  <si>
    <t xml:space="preserve">BFT 325 FOOD SAFETY         </t>
  </si>
  <si>
    <t xml:space="preserve">ENG 397 COMMUNICATION SKILLS </t>
  </si>
  <si>
    <t xml:space="preserve">  BBT 417 - PROJECT ESTIMATING, PLANNING &amp; CONTROL   </t>
  </si>
  <si>
    <t xml:space="preserve">BBT 415 CIVIL ENG I         </t>
  </si>
  <si>
    <t>BBT 411 CONSTRUCTION OF CIVIL ENG WORKS</t>
  </si>
  <si>
    <t xml:space="preserve">  BBT  403 COMPUTER APPLICATION  </t>
  </si>
  <si>
    <t xml:space="preserve"> BBT 409 LABORATORY/WORKSHOP  </t>
  </si>
  <si>
    <t xml:space="preserve"> BBT 501 CONSTRUCTION  RESOURCE MGT </t>
  </si>
  <si>
    <t xml:space="preserve">BBT513                     STATISTICAL METHODS II    </t>
  </si>
  <si>
    <t xml:space="preserve">BBT 509 CIVIL ENG DESIGN II    </t>
  </si>
  <si>
    <t xml:space="preserve">BBT 517                               HEALTH &amp; SAFETEY IN CONSTRUCTION  </t>
  </si>
  <si>
    <t>BBT 519 MEASURMENT OF BUILDING SERVICES &amp; EQUIPMENT</t>
  </si>
  <si>
    <t xml:space="preserve"> BTEL305                                   ELECTROMAGNETIC FIELD THEORY  </t>
  </si>
  <si>
    <t xml:space="preserve">BTEL313  NETWORKING AND SIMULATION </t>
  </si>
  <si>
    <t xml:space="preserve">BTEL309                                                                                                                                ANALOG COMMUNICATION       </t>
  </si>
  <si>
    <t xml:space="preserve">BTEL307  SIGNALS &amp; SYSTEMS       </t>
  </si>
  <si>
    <t xml:space="preserve">MATH311 - APPLIED MATHS  </t>
  </si>
  <si>
    <t>BTEL 301                                                                                                                           ANALOG  &amp; DIGITAL ELECTRONICS</t>
  </si>
  <si>
    <t xml:space="preserve">BTEL 305                                                                                                                           ANALOG  &amp; DIGITAL ELECTRONICS      </t>
  </si>
  <si>
    <t xml:space="preserve">BTEL 311   INFORMATION THEORY AND CODING        </t>
  </si>
  <si>
    <t xml:space="preserve">BTEL413                                                        MICROPROCESSORS AND MICROCONTROLLERS  </t>
  </si>
  <si>
    <t xml:space="preserve">BTEL407                                                                                                                                TELECOM NETWORK PLANNING AND DESIGN     </t>
  </si>
  <si>
    <t xml:space="preserve"> BTEL403                                                                                                                               WIRELESS AND MOBILE COMMUNICATION </t>
  </si>
  <si>
    <t xml:space="preserve"> BTEL405                                                                                                                                      SATELLITE COMMUNICATION  </t>
  </si>
  <si>
    <t xml:space="preserve">BTEL401                                                                                                          RF AND MICROWAVE ENG    </t>
  </si>
  <si>
    <t xml:space="preserve">BTL 417 ENGINEERING PROFESSION &amp; ETHICS </t>
  </si>
  <si>
    <t xml:space="preserve">CVE 413                                                                         STRUCTURAL ANALYSIS  </t>
  </si>
  <si>
    <t xml:space="preserve">CVE 401  ENGINEERING MATHS   </t>
  </si>
  <si>
    <t xml:space="preserve">CVE 403                                                                                                            COMPUTER APPLICATION  </t>
  </si>
  <si>
    <t xml:space="preserve">CVE 409                                                              SOIL &amp; ROCK MECHANICS     </t>
  </si>
  <si>
    <t xml:space="preserve">  CVE 407                                               WASTE RESOURCES ENGINEERING  </t>
  </si>
  <si>
    <t xml:space="preserve">  CVE 411 ENGINEERING SURVEYING  </t>
  </si>
  <si>
    <t xml:space="preserve">CVE 405                                                                         WATER &amp; WASTEWATER TREATMENT TECHNOLOGY  </t>
  </si>
  <si>
    <t xml:space="preserve"> CVE 515     APPLICATION OF GEOGRAPHIC INFORMATION SYSTEM (GIS) TO CIVIL ENGINEERING</t>
  </si>
  <si>
    <t xml:space="preserve"> CVE   511   DRAINAGE ENGINEERING   </t>
  </si>
  <si>
    <t xml:space="preserve">CVE 503   ENVIRONMENTAL ENGINEERING AND MANAGEMENT      </t>
  </si>
  <si>
    <t xml:space="preserve"> CVE 509 HIGHWAY ENGINEERING     </t>
  </si>
  <si>
    <t xml:space="preserve"> CVE 513                                   GEOTECHNICAL ENGINEERING </t>
  </si>
  <si>
    <t xml:space="preserve"> CVE 507                                                ENGINEERING ECONOMY </t>
  </si>
  <si>
    <t xml:space="preserve"> CVE 501                                   STRUCTURAL DYNAMICS  </t>
  </si>
  <si>
    <t xml:space="preserve">     CVE 505 ENVIRONMENTAL IMPACCT    ASSESSMENT OF CIVIL ENG.    PROJECTS </t>
  </si>
  <si>
    <t xml:space="preserve">MCE 405                                                                                 ENVIRONMENTAL STUDIES     </t>
  </si>
  <si>
    <t>MCE 413                                               COMPUTER AIDED DESIGN (CAD)</t>
  </si>
  <si>
    <t xml:space="preserve"> MCE 407                                             ENGINEERING ECONOMICS      </t>
  </si>
  <si>
    <t xml:space="preserve"> MCE 415                                                     FLUID MECHANICS  </t>
  </si>
  <si>
    <t xml:space="preserve"> MCE 411                                                                                                                             STRENGTH OF MATERIALS    </t>
  </si>
  <si>
    <t xml:space="preserve">MCE 403                                               INFORMATION TECHNOLOGY     </t>
  </si>
  <si>
    <t>MCE 401                                         ENGINEERING MATHS</t>
  </si>
  <si>
    <t>MCE 409                                                                                                                                  TECHNICAL REPORT WRITING</t>
  </si>
  <si>
    <t xml:space="preserve"> MCE 503                                                                                                                        DESIGN OF TURBO MACHINERY   </t>
  </si>
  <si>
    <t xml:space="preserve">MCE  505  MAINTENANCE ENGINEERING II                                                                                                                                                                                                                                  </t>
  </si>
  <si>
    <t xml:space="preserve">MCE  501                                                                                                                        PNEUMATICS &amp; HYDRAULICS  </t>
  </si>
  <si>
    <t xml:space="preserve">MCE  509                                                                                                                                               ENERGY &amp; ENVIRONMENTAL MANAGEMENT                                                                                                                                                       </t>
  </si>
  <si>
    <t xml:space="preserve"> MCE  527                                                       MATERIAL HANDLING &amp; PLANT      </t>
  </si>
  <si>
    <t xml:space="preserve">MCE 511                                                                              COMPUTER AIDED MANUFACTURE (CAM)   </t>
  </si>
  <si>
    <t xml:space="preserve">MCE 507 ENERGY SYSTEM  </t>
  </si>
  <si>
    <t>BTECH  ENERGY 1</t>
  </si>
  <si>
    <t xml:space="preserve">ESE 431   ENERGY AND ENVIRONMENT </t>
  </si>
  <si>
    <t xml:space="preserve">      ESE 421                                                       ENERGY AUDIT         </t>
  </si>
  <si>
    <t xml:space="preserve">   ESE 429                                                   HYDRO TECHNOLOGY  I </t>
  </si>
  <si>
    <t xml:space="preserve">ESE 419                                                 INTRODUCTION TO ENERGY TECHNOLOGY    </t>
  </si>
  <si>
    <t xml:space="preserve"> ESE 425                                                            ENGINEERING THERMODYNAMICS</t>
  </si>
  <si>
    <t xml:space="preserve">ESE 427                                                             BIODIESEL TECHNOLOGY  </t>
  </si>
  <si>
    <t xml:space="preserve">ESE 423                                                          HEAT TRASNFER    </t>
  </si>
  <si>
    <t>BTECH  ENERGY 2</t>
  </si>
  <si>
    <t xml:space="preserve">ESE 527                                                                               BIOGAS TECNOLOGY-THEORY    </t>
  </si>
  <si>
    <t xml:space="preserve"> ESE 525                                                                                 ENERGY SYSTEM RESEARCH METHODS</t>
  </si>
  <si>
    <t xml:space="preserve"> ESE 531                                                                                     WIND ENERGY SYSTEM I </t>
  </si>
  <si>
    <t xml:space="preserve"> ESE 529                                                                              PHOTOVOLTAIC ENGINEERING</t>
  </si>
  <si>
    <t>ESE 423                                                          HEAT TRASNFER</t>
  </si>
  <si>
    <t xml:space="preserve"> AEB 341                                                           ADVANCE ENGINE MANAGEMENT DIAGNOSIS </t>
  </si>
  <si>
    <t xml:space="preserve">AEB 301  COMPUTER APPLICATIONS I   </t>
  </si>
  <si>
    <t xml:space="preserve">AEB 331    ADVANCED AUTOMOTIVE ENGINEERING  </t>
  </si>
  <si>
    <t xml:space="preserve">AEB 351                                                                      MATHEMATICS I    </t>
  </si>
  <si>
    <t xml:space="preserve">AEB 303                                                        AUTOMOTIVE ENGINEERING RESEARCH METHODS II </t>
  </si>
  <si>
    <t xml:space="preserve">AEB 323   CAD/CAE                </t>
  </si>
  <si>
    <t xml:space="preserve">AEB 311                                                                                           POWER TRAIN SYSTEM I   </t>
  </si>
  <si>
    <t>AEB 404                                                                    AUTOMOTIVE CONTROL</t>
  </si>
  <si>
    <t xml:space="preserve">AEB 504                                                                     AUTOMOTIVE STRUCTURES &amp; BODY DEIGN GAS </t>
  </si>
  <si>
    <t xml:space="preserve">AEB 403                                AUTOMOTIVE ENGINEERING RESEARCH METHODS II   </t>
  </si>
  <si>
    <t>RELT 385 INTRO TO BIBLICAL FOUNDATION ETHICS</t>
  </si>
  <si>
    <t xml:space="preserve">CSD 303 COMPUTER NETWORKING         </t>
  </si>
  <si>
    <t>CSD 233 SOCIAL, LEGAL &amp; ETHICAL IMPLICATION IN COMPUTING ()</t>
  </si>
  <si>
    <t>CCB 001</t>
  </si>
  <si>
    <t>CCB 002</t>
  </si>
  <si>
    <t>CCB 101</t>
  </si>
  <si>
    <t>CCB 102</t>
  </si>
  <si>
    <t>CCB 201</t>
  </si>
  <si>
    <t>CCB 202</t>
  </si>
  <si>
    <t>CCB 301</t>
  </si>
  <si>
    <t>BM 108</t>
  </si>
  <si>
    <t>BM 203</t>
  </si>
  <si>
    <t>BM 205</t>
  </si>
  <si>
    <t>BM 206</t>
  </si>
  <si>
    <t>BM 208</t>
  </si>
  <si>
    <t>BM 210</t>
  </si>
  <si>
    <t>AS 103</t>
  </si>
  <si>
    <t>AS 105</t>
  </si>
  <si>
    <t>AS 107</t>
  </si>
  <si>
    <t>AS 108</t>
  </si>
  <si>
    <t>AS 110</t>
  </si>
  <si>
    <t>AS 201</t>
  </si>
  <si>
    <t>AS 203</t>
  </si>
  <si>
    <t>AS 205</t>
  </si>
  <si>
    <t>AS 206</t>
  </si>
  <si>
    <t>AD 206</t>
  </si>
  <si>
    <t>AD 205</t>
  </si>
  <si>
    <t>CCB 302</t>
  </si>
  <si>
    <t>AD 203</t>
  </si>
  <si>
    <t>AD 106</t>
  </si>
  <si>
    <t>AD 204</t>
  </si>
  <si>
    <t>BM  108</t>
  </si>
  <si>
    <t>ENG 208</t>
  </si>
  <si>
    <t>FE 221/222</t>
  </si>
  <si>
    <t>1&amp;1 LAB ASST</t>
  </si>
  <si>
    <t>AS 208</t>
  </si>
  <si>
    <t>THINCLIENT LAB</t>
  </si>
  <si>
    <t>1 &amp; 1LAB ASST</t>
  </si>
  <si>
    <t>BM 2110</t>
  </si>
  <si>
    <t>AS  103</t>
  </si>
  <si>
    <t>AS108</t>
  </si>
  <si>
    <t>AS203</t>
  </si>
  <si>
    <t>AS206</t>
  </si>
  <si>
    <t>AS208</t>
  </si>
  <si>
    <t>CCB  301</t>
  </si>
  <si>
    <t>FE 225/226</t>
  </si>
  <si>
    <t>FE 227/228</t>
  </si>
  <si>
    <t>AD106</t>
  </si>
  <si>
    <t>AD  203</t>
  </si>
  <si>
    <t>1 &amp; 1 ASST</t>
  </si>
  <si>
    <t>SEC &amp; MGT LAB</t>
  </si>
  <si>
    <t>GROUP 1</t>
  </si>
  <si>
    <t>GROUP 2</t>
  </si>
  <si>
    <t>2 &amp; 1LAB ASST</t>
  </si>
  <si>
    <t>1&amp; 1LAB ASST</t>
  </si>
  <si>
    <t>GROUP 3</t>
  </si>
  <si>
    <t>GROUP 4</t>
  </si>
  <si>
    <t xml:space="preserve">THINCLIENT LAB </t>
  </si>
  <si>
    <t>AD203</t>
  </si>
  <si>
    <t>04/2020/4372d,04/2020/4921D,04/2020/5401D-04/2020/5476D</t>
  </si>
  <si>
    <t>04/2020/4372d,04/2020/4921D,-04/2020/5434D</t>
  </si>
  <si>
    <t>04/2020/5435D-04/2020/5476D</t>
  </si>
  <si>
    <t>04/2020/4372d,04/2020/4921D,-04/2020/5459D</t>
  </si>
  <si>
    <t>04/2020/5460D-04/2020/5476D</t>
  </si>
  <si>
    <t>04/2018/5936D,04/2019/6072D-04/2019/6143D</t>
  </si>
  <si>
    <t>04/2018/5936D,04/2019/6072D-04/2019/6108D</t>
  </si>
  <si>
    <t>04/2019/6109-D04/2019/6116D</t>
  </si>
  <si>
    <t>04/2019/6118D-04/2019/6143D</t>
  </si>
  <si>
    <t>04/2018/5698D,04/2018/5737D,04/2018/5809D,04/2018/5909D-04/2018/5949D</t>
  </si>
  <si>
    <t>04/2018/5950D-04/2018/5984D</t>
  </si>
  <si>
    <t>04/2018/5698D,04/2018/5737D,04/2018/5809D,04/2018/5909D-04/2018/5984D</t>
  </si>
  <si>
    <t>04/2018/5698D,04/2018/5737D,04/2018/5809D,04/2018/5909D-04/2018/5948D</t>
  </si>
  <si>
    <t>04/2018/5952D-04/2018/5984D</t>
  </si>
  <si>
    <t>04/2020/0076,D04/2020/0501d-04/2020/0526d</t>
  </si>
  <si>
    <t>04/2019/0531D-04/2019/0571D</t>
  </si>
  <si>
    <t>04/2018/0129D,04/2018/0351D-04/2018/0384D</t>
  </si>
  <si>
    <t>04/2018/0129D,04/2018/0351D-04/2018/0380D</t>
  </si>
  <si>
    <t>04/2018/0381D-04/2018/0384D</t>
  </si>
  <si>
    <t>04/2020/4180D,04/2020/4191D-04/2020/4215d</t>
  </si>
  <si>
    <t>04/2019/5034D-04/2019/5055D</t>
  </si>
  <si>
    <t>04/2017/3584D,04/2018/4839D-04/2018/4861D</t>
  </si>
  <si>
    <t>04/2020/5651D,04/2020/5663D04/2020/5801d-KTU/APP/3647</t>
  </si>
  <si>
    <t>04/2020/5651D,04/2020/5663D04/2020/5801d-04/2020/5834d</t>
  </si>
  <si>
    <t>04/2020/5835d-KTU/APP/3647</t>
  </si>
  <si>
    <t>04/2019/6141d,04/2019/6410D,04/2019/6451D,04/2019/6714D,04/2019/6729D-04/2019/6763D</t>
  </si>
  <si>
    <t>04/2019/6141d,04/2019/6410D,04/2019/6451D,04/2019/6714D,04/2019/6729D-04/2019/6752D</t>
  </si>
  <si>
    <t>04/2019/6753D-04/2019/6763D</t>
  </si>
  <si>
    <t>04/2018/6223D,04/2018/6487D-04/2018/6511D</t>
  </si>
  <si>
    <t>04/2018/6223D,04/2018/6487D-04/2018/6495D</t>
  </si>
  <si>
    <t>04/2018/6497D-04/2018/6511D</t>
  </si>
  <si>
    <t>42895,04/2020/3230D-04/2020/3364D</t>
  </si>
  <si>
    <t>04/2019/3760D,04/2019/3967D,04/2019/3968D-04/2019/3983D</t>
  </si>
  <si>
    <t>42895,04/2020/3588D,04/2020/3636D,04/2020/3709D,04/2020/3714D,04/2020/4001D-04/2020/4054D</t>
  </si>
  <si>
    <t>04/2020/4030D-04/2020/4054D</t>
  </si>
  <si>
    <t>42895, 04/2020/3588D, 04/2020/3636D, 04/2020/3709D, 04/2020/3714D, 04/2020/4001D - 04/2020/4029D</t>
  </si>
  <si>
    <t>42895, 04/2020/3588D, 04/2020/3636D, 04/2020/3709D, 04/2020/3714D, 04/2020/4001D - 04/2020/4054D</t>
  </si>
  <si>
    <t>04/2019/3967D, 04/2019/3969D, 04/2019/3972D, 04/2019/3977D, 04/2019/3979D - 04/2019/4607D</t>
  </si>
  <si>
    <t>04/2019/3967D, 04/2019/3969D, 04/2019/3972D, 04/2019/3977D, 04/2019/3979D - 04/2019/4583D</t>
  </si>
  <si>
    <t>04/2019/4584D-04/2019/4607D</t>
  </si>
  <si>
    <t>04/2019/3967D, 04/2019/3969D, 04/2019/3972D, 04/2019/3977D, 04/2019/3979D - 04/2019/4562D</t>
  </si>
  <si>
    <t>04/2019/4564D-04/2019/4607D</t>
  </si>
  <si>
    <t>04/2018/3841D, 04/2018/3843D, 04/2018/4137D, 04/2018/4194D, 04/2018/4361D - 04/2018/4401D</t>
  </si>
  <si>
    <t>04/2020/2301D, 04/2020/2302D - 04/2020/2315D</t>
  </si>
  <si>
    <t>04/2019/2898D - 04/2019/2907d</t>
  </si>
  <si>
    <t>04/2018/3056D - 04/2018/3063D</t>
  </si>
  <si>
    <t>04/2020/1600D, 04/2020/1602D, 04/2020/1657D, 04/2020/1693D -04/2020/2370d</t>
  </si>
  <si>
    <t>04/2019/0359D, 04/2019/1741D, 04/2019/2348D - 04/2019/2363D</t>
  </si>
  <si>
    <t>04/2018/2815D - 04/2018/2824D</t>
  </si>
  <si>
    <t>04/2020/1059D, 04/2020/1201D - 04/2020/1217d</t>
  </si>
  <si>
    <t>04/2019/1076D - 04/2019/1340D</t>
  </si>
  <si>
    <t>04/2017/1424D, 04/2017/1513D, 04/2018/0374D - 04/2018/1741D</t>
  </si>
  <si>
    <t>04/2020/2352D - 04/2020/2790D</t>
  </si>
  <si>
    <t>04/2019/3124D, 04/2019/3418D - 04/2019/3455d</t>
  </si>
  <si>
    <t>04/2018/3280D-04/2018/3483D</t>
  </si>
  <si>
    <t>43845, B103200001 - B103200009</t>
  </si>
  <si>
    <t>B103200010 - B103200089</t>
  </si>
  <si>
    <t>B103200090 - B103200166</t>
  </si>
  <si>
    <t>B103200167 -B103200205,KTU/43655,KTU/APP/3560, KTU/APP/3574, KTU/APP/3575, KTU/APP/3599, KTU/APP/3607, KTU/APP/3609, KTU/APP/3623, KTU/APP/3641,KTU/APP/3660</t>
  </si>
  <si>
    <t>43845, B103200001 -B103200078</t>
  </si>
  <si>
    <t>B103200079 - B103200155</t>
  </si>
  <si>
    <t>B103200156 - B103200205,KTU/43655,KTU/APP/3560, KTU/APP/3574, KTU/APP/3575, KTU/APP/3599, KTU/APP/3607, KTU/APP/3609, KTU/APP/3623, KTU/APP/3641,KTU/APP/3660</t>
  </si>
  <si>
    <t>43845, B103200001 -B103200064</t>
  </si>
  <si>
    <t>B103200065 - B103200092</t>
  </si>
  <si>
    <t>B103200093 - B103200155</t>
  </si>
  <si>
    <t>43845, B103200001 - B103200078</t>
  </si>
  <si>
    <t>43845, B103200001 - B103200055</t>
  </si>
  <si>
    <t>B103200056 - B103200138</t>
  </si>
  <si>
    <t>B103200139 - B103200205,KTU/43655,KTU/APP/3560, KTU/APP/3574, KTU/APP/3575, KTU/APP/3599, KTU/APP/3607, KTU/APP/3609, KTU/APP/3623, KTU/APP/3641,KTU/APP/3660</t>
  </si>
  <si>
    <t>B103190001 -B103190065</t>
  </si>
  <si>
    <t>B103190066 - B103190133</t>
  </si>
  <si>
    <t>B103190134 -B103190153</t>
  </si>
  <si>
    <t>B103190001 - B103190033</t>
  </si>
  <si>
    <t>B103190034 - B103190065</t>
  </si>
  <si>
    <t>B103190066 - B103190098</t>
  </si>
  <si>
    <t>B103190099 - B103190131</t>
  </si>
  <si>
    <t>B103190132 - B103190153</t>
  </si>
  <si>
    <t>B103190001- B103190071</t>
  </si>
  <si>
    <t>B103190072 - B103190143</t>
  </si>
  <si>
    <t>B103190144 - B103190153</t>
  </si>
  <si>
    <t>B103190001 - B103190023</t>
  </si>
  <si>
    <t>B103190024 -B103190095</t>
  </si>
  <si>
    <t>b103190096 - B103190153</t>
  </si>
  <si>
    <t>43690, 43856, B101200001 - B101200031</t>
  </si>
  <si>
    <t>B101200032 - B101200062</t>
  </si>
  <si>
    <t>B101200063 - B101200088, KTU/APP/3546, KTU/APP/3589, KTU/APP/3601, KTU/APP/3626, KTU/APP/3633,KTU/APP/3652, KTU/APP/3653</t>
  </si>
  <si>
    <t>43690, 43856, B101200001 - B101200073</t>
  </si>
  <si>
    <t>43690, 43856, B101200001 - B101200075</t>
  </si>
  <si>
    <t>B101200076- B101200088, KTU/APP/3546, KTU/APP/3589, KTU/APP/3601, KTU/APP/3626, KTU/APP/3633,KTU/APP/3652, KTU/APP/3653</t>
  </si>
  <si>
    <t>43690, 43856, B101200001 - B101200035</t>
  </si>
  <si>
    <t xml:space="preserve"> B101200036, B101200088 - KTU/APP/3546, KTU/APP/3589, KTU/APP/3601, KTU/APP/3626, KTU/APP/3633,KTU/APP/3652, KTU/APP/3653</t>
  </si>
  <si>
    <t xml:space="preserve"> B101200074 - B101200088,  KTU/APP/3546, KTU/APP/3589, KTU/APP/3601, KTU/APP/3626, KTU/APP/3633,KTU/APP/3652, KTU/APP/3653</t>
  </si>
  <si>
    <t>B101200032 - B101200088 , KTU/APP/3546, KTU/APP/3589, KTU/APP/3601, KTU/APP/3626, KTU/APP/3633,KTU/APP/3652, KTU/APP/3653</t>
  </si>
  <si>
    <t xml:space="preserve"> B101200074 - B101200088 KTU/APP/3546, KTU/APP/3589, KTU/APP/3601, KTU/APP/3626, KTU/APP/3633,KTU/APP/3652, KTU/APP/3653</t>
  </si>
  <si>
    <t>B101190001 - B101190081</t>
  </si>
  <si>
    <t>B101190082 -B101190092</t>
  </si>
  <si>
    <t>B101190001 - B101190035</t>
  </si>
  <si>
    <t>B101190036 - B101190070</t>
  </si>
  <si>
    <t>B101190071 - B101190092</t>
  </si>
  <si>
    <t>B101190001 - B101190058</t>
  </si>
  <si>
    <t>B101190059 -B101190092</t>
  </si>
  <si>
    <t>B101190001 -B101190053</t>
  </si>
  <si>
    <t>B101190054 -B101190092</t>
  </si>
  <si>
    <t>B101190082 - B101190092</t>
  </si>
  <si>
    <t>41122,  43870, B104200001 - B104200029</t>
  </si>
  <si>
    <t>B104200030 - B104200055, KTU/APP/3598</t>
  </si>
  <si>
    <t>41122,  43870, B104200001 - B104200055, KTU/APP/3598</t>
  </si>
  <si>
    <t>B104190001 - B104190036.</t>
  </si>
  <si>
    <t>B105200001 - B105200055, TU/APP/3635</t>
  </si>
  <si>
    <t>B105190001 - B105190031</t>
  </si>
  <si>
    <t>38488, B204200001 - B204200035</t>
  </si>
  <si>
    <t>B204200036 - B204200068, KTU/APP/3638</t>
  </si>
  <si>
    <t>38488, B204200001 - B204200068, KTU/APP/3638</t>
  </si>
  <si>
    <t>38488, B204200001 - B204200036</t>
  </si>
  <si>
    <t>B204200037 - B204200068, KTU/APP/3638</t>
  </si>
  <si>
    <t>B202200001 -B202200031</t>
  </si>
  <si>
    <t>B202200032 - B202200053, KTU/APP/3512, KTU/APP/3520, KTU/APP/3544, KTU/APP/3613,KTU/APP/3648</t>
  </si>
  <si>
    <t>B202200001 -  B202200053, KTU/APP/3512, KTU/APP/3520, KTU/APP/3544, KTU/APP/3613,KTU/APP/3648</t>
  </si>
  <si>
    <t>43797,  43825, B203200001 - B203200033</t>
  </si>
  <si>
    <t>B203200034 -B203200061, KTU/APP/3515, KTU/APP/3519, KTU/APP/3606, KTU/APP/3650</t>
  </si>
  <si>
    <t>43797,  43825, B203200001 - B202200053, KTU/APP/3512, KTU/APP/3520, KTU/APP/3544, KTU/APP/3613,KTU/APP/3648</t>
  </si>
  <si>
    <t>43797,  43825, B203200001 - B203200034</t>
  </si>
  <si>
    <t>B203200036 -B203200061, KTU/APP/3515, KTU/APP/3519, KTU/APP/3606, KTU/APP/3650</t>
  </si>
  <si>
    <t>43797,  43825, B203200001 - B203200009</t>
  </si>
  <si>
    <t>B203200010 -B203200045</t>
  </si>
  <si>
    <t>B203200046 -B203200061, KTU/APP/3515, KTU/APP/3519, KTU/APP/3606, KTU/APP/3650</t>
  </si>
  <si>
    <t>43797,  43825, B203200001 - B203200016</t>
  </si>
  <si>
    <t>B203200017 -B203200061, KTU/APP/3515, KTU/APP/3519, KTU/APP/3606, KTU/APP/3650</t>
  </si>
  <si>
    <t>B207200001 - B207200014</t>
  </si>
  <si>
    <t>B3012000102 - B3012000125</t>
  </si>
  <si>
    <t>43850, B306200001 - B306200019</t>
  </si>
  <si>
    <t>B306190001 - B306190010</t>
  </si>
  <si>
    <t>42325, B308200002 - B308200038, KTU/APP/3612</t>
  </si>
  <si>
    <t>42325, B308200002 - B308200030</t>
  </si>
  <si>
    <t>B308200031 -B308200038, KTU/APP/3612</t>
  </si>
  <si>
    <t>B308190101 - B308190127</t>
  </si>
  <si>
    <r>
      <t xml:space="preserve">MCE  515                                                                                                                              OPERATION MANAGEMENT                                                                                                        </t>
    </r>
    <r>
      <rPr>
        <b/>
        <sz val="8"/>
        <rFont val="Calibri"/>
        <family val="2"/>
        <scheme val="minor"/>
      </rPr>
      <t xml:space="preserve">                                                                                                                   </t>
    </r>
  </si>
  <si>
    <r>
      <t xml:space="preserve">MCE  513 WORKSHOP CALCULATIONS                                                                                                                 </t>
    </r>
    <r>
      <rPr>
        <b/>
        <sz val="8"/>
        <rFont val="Calibri"/>
        <family val="2"/>
        <scheme val="minor"/>
      </rPr>
      <t xml:space="preserve">                                                          </t>
    </r>
  </si>
  <si>
    <t>43880, B307200001 -B401200018</t>
  </si>
  <si>
    <t>B307190001 -B307190030</t>
  </si>
  <si>
    <t>B304200001 - B304200008</t>
  </si>
  <si>
    <t>B304190001- B304190032</t>
  </si>
  <si>
    <t>B304190032 - B304190037</t>
  </si>
  <si>
    <t>B304190001 -B304190037</t>
  </si>
  <si>
    <t>B401200001 - B401200049</t>
  </si>
  <si>
    <t>B401190001 - B401190048</t>
  </si>
  <si>
    <t>04/2018/3840D -04/2018/3843D</t>
  </si>
  <si>
    <t>23RD APRIL, 2021</t>
  </si>
  <si>
    <t>24TH APRIL, 2021</t>
  </si>
  <si>
    <t>25TH APRIL, 2021</t>
  </si>
  <si>
    <t>30TH APRIL, 2021</t>
  </si>
  <si>
    <t>1ST MAY, 2021</t>
  </si>
  <si>
    <t xml:space="preserve">2ND MAY, 2021 </t>
  </si>
  <si>
    <t xml:space="preserve">8TH MAY, 2021 </t>
  </si>
  <si>
    <t xml:space="preserve">9TH MAY, 2021 </t>
  </si>
  <si>
    <t xml:space="preserve">7TH MAY, 2021 </t>
  </si>
  <si>
    <t>INDEX NUMBER RANGE</t>
  </si>
  <si>
    <t xml:space="preserve"> 6:00PM-8:00PM (FRIDAY)</t>
  </si>
  <si>
    <t xml:space="preserve"> 9:00AM-11:00AM (SUNDAY)</t>
  </si>
  <si>
    <t xml:space="preserve"> 2:00PM -4:00PM (SUNDAY)</t>
  </si>
  <si>
    <t>MONDAY</t>
  </si>
  <si>
    <t>TUESDAY</t>
  </si>
  <si>
    <t>WEDNESDAY</t>
  </si>
  <si>
    <t>THURSDAY</t>
  </si>
  <si>
    <t xml:space="preserve"> 9:00AM-11:00AM (SATURDAY)</t>
  </si>
  <si>
    <t xml:space="preserve"> 2:00PM - 4:00PM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</si>
</sst>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textRotation="90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textRotation="90" wrapText="1"/>
    </xf>
    <xf numFmtId="0" fontId="4" fillId="0" borderId="2" xfId="0" applyFont="1" applyBorder="1" applyAlignment="1">
      <alignment vertical="center" wrapText="1"/>
    </xf>
    <xf numFmtId="0" fontId="9" fillId="0" borderId="0" xfId="0" applyFont="1"/>
    <xf numFmtId="0" fontId="12" fillId="0" borderId="0" xfId="0" applyFont="1"/>
    <xf numFmtId="0" fontId="5" fillId="0" borderId="5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7" fillId="0" borderId="1" xfId="0" applyFont="1" applyBorder="1"/>
    <xf numFmtId="0" fontId="5" fillId="0" borderId="1" xfId="0" applyFont="1" applyBorder="1" applyAlignment="1">
      <alignment vertical="center" textRotation="90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0" xfId="0" applyFont="1" applyBorder="1"/>
    <xf numFmtId="0" fontId="7" fillId="0" borderId="5" xfId="0" applyFont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Normal" xfId="0" builtinId="0"/>
    <cellStyle name="Normal 2" xfId="2"/>
    <cellStyle name="Normal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28DD35AE-AAE1-4F9F-B207-22AFEBAC40B6}"/>
            </a:ext>
          </a:extLst>
        </xdr:cNvPr>
        <xdr:cNvSpPr txBox="1"/>
      </xdr:nvSpPr>
      <xdr:spPr>
        <a:xfrm>
          <a:off x="7524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5A838124-9FF1-4CFD-A16F-C2CDFAC235D7}"/>
            </a:ext>
          </a:extLst>
        </xdr:cNvPr>
        <xdr:cNvSpPr txBox="1"/>
      </xdr:nvSpPr>
      <xdr:spPr>
        <a:xfrm>
          <a:off x="7524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BAD3965-2388-45BA-B64A-FAF67D21A9F9}"/>
            </a:ext>
          </a:extLst>
        </xdr:cNvPr>
        <xdr:cNvSpPr txBox="1"/>
      </xdr:nvSpPr>
      <xdr:spPr>
        <a:xfrm>
          <a:off x="29622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9028B631-BD14-46F5-8F62-08E3AEF01220}"/>
            </a:ext>
          </a:extLst>
        </xdr:cNvPr>
        <xdr:cNvSpPr txBox="1"/>
      </xdr:nvSpPr>
      <xdr:spPr>
        <a:xfrm>
          <a:off x="7524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5B7BB081-24EF-4784-BA27-F288B9077934}"/>
            </a:ext>
          </a:extLst>
        </xdr:cNvPr>
        <xdr:cNvSpPr txBox="1"/>
      </xdr:nvSpPr>
      <xdr:spPr>
        <a:xfrm>
          <a:off x="7524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7698BD90-F77E-4F2C-B5E1-40738E586020}"/>
            </a:ext>
          </a:extLst>
        </xdr:cNvPr>
        <xdr:cNvSpPr txBox="1"/>
      </xdr:nvSpPr>
      <xdr:spPr>
        <a:xfrm>
          <a:off x="7524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859550B1-B11F-47CA-818E-A7C1F49EA69B}"/>
            </a:ext>
          </a:extLst>
        </xdr:cNvPr>
        <xdr:cNvSpPr txBox="1"/>
      </xdr:nvSpPr>
      <xdr:spPr>
        <a:xfrm>
          <a:off x="7524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2365B0F4-E0B4-49DC-872F-201247D129D4}"/>
            </a:ext>
          </a:extLst>
        </xdr:cNvPr>
        <xdr:cNvSpPr txBox="1"/>
      </xdr:nvSpPr>
      <xdr:spPr>
        <a:xfrm>
          <a:off x="7524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16AB0D40-544C-4BF6-983D-669653F36340}"/>
            </a:ext>
          </a:extLst>
        </xdr:cNvPr>
        <xdr:cNvSpPr txBox="1"/>
      </xdr:nvSpPr>
      <xdr:spPr>
        <a:xfrm>
          <a:off x="7524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AF78E48C-EC6D-4CE8-8BA3-0952E456C72F}"/>
            </a:ext>
          </a:extLst>
        </xdr:cNvPr>
        <xdr:cNvSpPr txBox="1"/>
      </xdr:nvSpPr>
      <xdr:spPr>
        <a:xfrm>
          <a:off x="7524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902F3D35-05E9-4499-8F6C-2F3DC1BD48F9}"/>
            </a:ext>
          </a:extLst>
        </xdr:cNvPr>
        <xdr:cNvSpPr txBox="1"/>
      </xdr:nvSpPr>
      <xdr:spPr>
        <a:xfrm>
          <a:off x="7524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B388CB19-D57B-4FC5-97F1-A18BEB1C97F9}"/>
            </a:ext>
          </a:extLst>
        </xdr:cNvPr>
        <xdr:cNvSpPr txBox="1"/>
      </xdr:nvSpPr>
      <xdr:spPr>
        <a:xfrm>
          <a:off x="75247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F5E3BE52-7E8F-438F-BC7A-C89B49D166BF}"/>
            </a:ext>
          </a:extLst>
        </xdr:cNvPr>
        <xdr:cNvSpPr txBox="1"/>
      </xdr:nvSpPr>
      <xdr:spPr>
        <a:xfrm>
          <a:off x="75247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8F487FA2-DE9E-4239-92B1-7426EFFE6E92}"/>
            </a:ext>
          </a:extLst>
        </xdr:cNvPr>
        <xdr:cNvSpPr txBox="1"/>
      </xdr:nvSpPr>
      <xdr:spPr>
        <a:xfrm>
          <a:off x="75247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94477C12-386F-4E43-8B70-AA6E32470D90}"/>
            </a:ext>
          </a:extLst>
        </xdr:cNvPr>
        <xdr:cNvSpPr txBox="1"/>
      </xdr:nvSpPr>
      <xdr:spPr>
        <a:xfrm>
          <a:off x="75247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73F73D9F-6FAC-4C2E-B6D1-35432878900C}"/>
            </a:ext>
          </a:extLst>
        </xdr:cNvPr>
        <xdr:cNvSpPr txBox="1"/>
      </xdr:nvSpPr>
      <xdr:spPr>
        <a:xfrm>
          <a:off x="75247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B5AE5754-A6C1-4948-A20C-328D52D28564}"/>
            </a:ext>
          </a:extLst>
        </xdr:cNvPr>
        <xdr:cNvSpPr txBox="1"/>
      </xdr:nvSpPr>
      <xdr:spPr>
        <a:xfrm>
          <a:off x="752475" y="1590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17E5D16E-5618-4EAA-8D1C-BDCD5E0B3AEC}"/>
            </a:ext>
          </a:extLst>
        </xdr:cNvPr>
        <xdr:cNvSpPr txBox="1"/>
      </xdr:nvSpPr>
      <xdr:spPr>
        <a:xfrm>
          <a:off x="752475" y="1590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DB1531EA-2A99-4455-A5F5-96F25A439DE4}"/>
            </a:ext>
          </a:extLst>
        </xdr:cNvPr>
        <xdr:cNvSpPr txBox="1"/>
      </xdr:nvSpPr>
      <xdr:spPr>
        <a:xfrm>
          <a:off x="2962275" y="1590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CC06D740-B6D1-433E-83A9-E296970B57E9}"/>
            </a:ext>
          </a:extLst>
        </xdr:cNvPr>
        <xdr:cNvSpPr txBox="1"/>
      </xdr:nvSpPr>
      <xdr:spPr>
        <a:xfrm>
          <a:off x="752475" y="1590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382EFC01-B682-409F-B3CE-7A7783D815E9}"/>
            </a:ext>
          </a:extLst>
        </xdr:cNvPr>
        <xdr:cNvSpPr txBox="1"/>
      </xdr:nvSpPr>
      <xdr:spPr>
        <a:xfrm>
          <a:off x="752475" y="1590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B21155A-9A18-4471-96C5-720EA323D357}"/>
            </a:ext>
          </a:extLst>
        </xdr:cNvPr>
        <xdr:cNvSpPr txBox="1"/>
      </xdr:nvSpPr>
      <xdr:spPr>
        <a:xfrm>
          <a:off x="752475" y="1590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50C6EBF5-2FD8-43A4-993A-19982ECDAC8D}"/>
            </a:ext>
          </a:extLst>
        </xdr:cNvPr>
        <xdr:cNvSpPr txBox="1"/>
      </xdr:nvSpPr>
      <xdr:spPr>
        <a:xfrm>
          <a:off x="752475" y="2192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3B015C87-D0F5-4AB6-92A6-20B094E15BA5}"/>
            </a:ext>
          </a:extLst>
        </xdr:cNvPr>
        <xdr:cNvSpPr txBox="1"/>
      </xdr:nvSpPr>
      <xdr:spPr>
        <a:xfrm>
          <a:off x="752475" y="2192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EA15F32-4AEA-4DEB-9933-AEC421AF3493}"/>
            </a:ext>
          </a:extLst>
        </xdr:cNvPr>
        <xdr:cNvSpPr txBox="1"/>
      </xdr:nvSpPr>
      <xdr:spPr>
        <a:xfrm>
          <a:off x="752475" y="2192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4D5FB2C8-201B-4709-8CF8-DC1431DA631C}"/>
            </a:ext>
          </a:extLst>
        </xdr:cNvPr>
        <xdr:cNvSpPr txBox="1"/>
      </xdr:nvSpPr>
      <xdr:spPr>
        <a:xfrm>
          <a:off x="752475" y="2192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8234E4DE-A0E4-47F0-A32B-EB85B77FDCD1}"/>
            </a:ext>
          </a:extLst>
        </xdr:cNvPr>
        <xdr:cNvSpPr txBox="1"/>
      </xdr:nvSpPr>
      <xdr:spPr>
        <a:xfrm>
          <a:off x="752475" y="2192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E2013D3F-CF38-413D-A3A8-2EB1CA139D23}"/>
            </a:ext>
          </a:extLst>
        </xdr:cNvPr>
        <xdr:cNvSpPr txBox="1"/>
      </xdr:nvSpPr>
      <xdr:spPr>
        <a:xfrm>
          <a:off x="752475" y="167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D9158886-CCAA-49D9-9CC0-B58952412773}"/>
            </a:ext>
          </a:extLst>
        </xdr:cNvPr>
        <xdr:cNvSpPr txBox="1"/>
      </xdr:nvSpPr>
      <xdr:spPr>
        <a:xfrm>
          <a:off x="752475" y="167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741D1B79-5547-43F7-A123-ABB80D923C0D}"/>
            </a:ext>
          </a:extLst>
        </xdr:cNvPr>
        <xdr:cNvSpPr txBox="1"/>
      </xdr:nvSpPr>
      <xdr:spPr>
        <a:xfrm>
          <a:off x="752475" y="167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6AA811F7-551D-412C-9BA1-CD5D4F4F530C}"/>
            </a:ext>
          </a:extLst>
        </xdr:cNvPr>
        <xdr:cNvSpPr txBox="1"/>
      </xdr:nvSpPr>
      <xdr:spPr>
        <a:xfrm>
          <a:off x="752475" y="167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12123EE3-88A4-4B24-B1EA-9C0957B05A2A}"/>
            </a:ext>
          </a:extLst>
        </xdr:cNvPr>
        <xdr:cNvSpPr txBox="1"/>
      </xdr:nvSpPr>
      <xdr:spPr>
        <a:xfrm>
          <a:off x="752475" y="167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1E56CF29-0450-4922-A53F-3C7307C9FDA9}"/>
            </a:ext>
          </a:extLst>
        </xdr:cNvPr>
        <xdr:cNvSpPr txBox="1"/>
      </xdr:nvSpPr>
      <xdr:spPr>
        <a:xfrm>
          <a:off x="752475" y="161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C1C77B08-DF52-4569-ADB0-F00165C2328C}"/>
            </a:ext>
          </a:extLst>
        </xdr:cNvPr>
        <xdr:cNvSpPr txBox="1"/>
      </xdr:nvSpPr>
      <xdr:spPr>
        <a:xfrm>
          <a:off x="752475" y="161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31595667-7E9E-4EBD-866B-A9BD27057AFF}"/>
            </a:ext>
          </a:extLst>
        </xdr:cNvPr>
        <xdr:cNvSpPr txBox="1"/>
      </xdr:nvSpPr>
      <xdr:spPr>
        <a:xfrm>
          <a:off x="752475" y="161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3C99A71-C039-416A-9255-6D625DE94219}"/>
            </a:ext>
          </a:extLst>
        </xdr:cNvPr>
        <xdr:cNvSpPr txBox="1"/>
      </xdr:nvSpPr>
      <xdr:spPr>
        <a:xfrm>
          <a:off x="752475" y="161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BD0F384F-4BD5-41C4-AE61-4E55BAC3C9EE}"/>
            </a:ext>
          </a:extLst>
        </xdr:cNvPr>
        <xdr:cNvSpPr txBox="1"/>
      </xdr:nvSpPr>
      <xdr:spPr>
        <a:xfrm>
          <a:off x="752475" y="161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2F0326E-2B39-4D16-8B1F-E9A32F2B9036}"/>
            </a:ext>
          </a:extLst>
        </xdr:cNvPr>
        <xdr:cNvSpPr txBox="1"/>
      </xdr:nvSpPr>
      <xdr:spPr>
        <a:xfrm>
          <a:off x="752475" y="2235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C9897B5-BE20-44A1-96BA-86E0244E5308}"/>
            </a:ext>
          </a:extLst>
        </xdr:cNvPr>
        <xdr:cNvSpPr txBox="1"/>
      </xdr:nvSpPr>
      <xdr:spPr>
        <a:xfrm>
          <a:off x="752475" y="2235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DE710760-C972-45BD-9436-E5453AA24F5F}"/>
            </a:ext>
          </a:extLst>
        </xdr:cNvPr>
        <xdr:cNvSpPr txBox="1"/>
      </xdr:nvSpPr>
      <xdr:spPr>
        <a:xfrm>
          <a:off x="752475" y="2235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1438D41F-85C3-4C62-BC9B-A983793E517E}"/>
            </a:ext>
          </a:extLst>
        </xdr:cNvPr>
        <xdr:cNvSpPr txBox="1"/>
      </xdr:nvSpPr>
      <xdr:spPr>
        <a:xfrm>
          <a:off x="752475" y="2235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0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F81DB796-D492-4614-B440-D0D251B1AD7C}"/>
            </a:ext>
          </a:extLst>
        </xdr:cNvPr>
        <xdr:cNvSpPr txBox="1"/>
      </xdr:nvSpPr>
      <xdr:spPr>
        <a:xfrm>
          <a:off x="752475" y="2235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72AB9496-88F1-458D-9E21-CC1454C0C00B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D648FD36-2848-4B0F-AE2E-2897AE4F1856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E04B331C-75CE-4E77-8738-A7CF40C42BCD}"/>
            </a:ext>
          </a:extLst>
        </xdr:cNvPr>
        <xdr:cNvSpPr txBox="1"/>
      </xdr:nvSpPr>
      <xdr:spPr>
        <a:xfrm>
          <a:off x="29622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D669DEA4-491F-40E7-A5FD-84DA6CD9C874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63ED0BE8-B4FA-4513-BC38-2C2B168D0FCF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D4FD587F-6098-4D4B-B7DF-475FBD7C5F3B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AD78882E-7215-4631-8B15-FD7F46868967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DB9A7655-F55E-4CFF-8225-C5145DB0316F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99A05218-A903-4594-9E59-73B7BFC6823B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2DE4D471-8034-46FA-B6EE-3612DC931F2D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816489AA-0C43-4D00-A4DC-DF76DB57333D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E9B836C2-1274-48D7-A204-1BF02EAFB5DA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4B6B3C86-3ACF-48D9-9ED3-A592C582AE0A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4E4CB2EF-97A0-4DC7-BA26-C86A762F1FE5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3823491D-80EB-4FDE-B235-AC6B0BE21CDE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B15C881F-BA2C-4922-9EA8-B63FB864516F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60FEABDC-1761-4FF1-BF9F-AB564C3B3ED7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52F67717-0EEF-48C3-8A1B-A1B6DD9C95E3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9F5387DF-4A46-4849-ADAC-65761284A0E4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0C23BF28-B9B4-44CD-8E83-0EFC7F4E1158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E73CA0A8-BC10-47BD-8856-2EB9599BE28E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59F53E7E-0047-4924-8CB5-D08DE603C3F1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6A2AED91-B8A0-481E-8759-139383A147C4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2F2BF0D8-E72E-42B9-98CE-2AECA69842CE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D47A5A19-9AFC-4BF1-80A8-0E9511C1320B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0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84C80EB0-E4EA-4A1D-8D40-1BB38608586D}"/>
            </a:ext>
          </a:extLst>
        </xdr:cNvPr>
        <xdr:cNvSpPr txBox="1"/>
      </xdr:nvSpPr>
      <xdr:spPr>
        <a:xfrm>
          <a:off x="752475" y="1624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4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55E2ACFD-D636-403A-AE5A-5483D9F6F72B}"/>
            </a:ext>
          </a:extLst>
        </xdr:cNvPr>
        <xdr:cNvSpPr txBox="1"/>
      </xdr:nvSpPr>
      <xdr:spPr>
        <a:xfrm>
          <a:off x="7524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4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7FC4DE96-51C8-4DD3-BE11-ED16098F0F5F}"/>
            </a:ext>
          </a:extLst>
        </xdr:cNvPr>
        <xdr:cNvSpPr txBox="1"/>
      </xdr:nvSpPr>
      <xdr:spPr>
        <a:xfrm>
          <a:off x="7524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4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64C5082C-550A-4169-A049-4E51C51B556A}"/>
            </a:ext>
          </a:extLst>
        </xdr:cNvPr>
        <xdr:cNvSpPr txBox="1"/>
      </xdr:nvSpPr>
      <xdr:spPr>
        <a:xfrm>
          <a:off x="29622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4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0295200B-7555-4C51-8517-990ABE3B277E}"/>
            </a:ext>
          </a:extLst>
        </xdr:cNvPr>
        <xdr:cNvSpPr txBox="1"/>
      </xdr:nvSpPr>
      <xdr:spPr>
        <a:xfrm>
          <a:off x="7524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4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68923341-1A43-456B-9D12-C03D8544943B}"/>
            </a:ext>
          </a:extLst>
        </xdr:cNvPr>
        <xdr:cNvSpPr txBox="1"/>
      </xdr:nvSpPr>
      <xdr:spPr>
        <a:xfrm>
          <a:off x="7524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4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6A6771E0-8321-4C34-8454-017E2ABA4FAC}"/>
            </a:ext>
          </a:extLst>
        </xdr:cNvPr>
        <xdr:cNvSpPr txBox="1"/>
      </xdr:nvSpPr>
      <xdr:spPr>
        <a:xfrm>
          <a:off x="752475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5AC0D198-4EEF-43C1-AEBA-3D8DA7E643C8}"/>
            </a:ext>
          </a:extLst>
        </xdr:cNvPr>
        <xdr:cNvSpPr txBox="1"/>
      </xdr:nvSpPr>
      <xdr:spPr>
        <a:xfrm>
          <a:off x="7524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DC0C0A06-4E3D-40C1-A4D6-ED8F003A44EC}"/>
            </a:ext>
          </a:extLst>
        </xdr:cNvPr>
        <xdr:cNvSpPr txBox="1"/>
      </xdr:nvSpPr>
      <xdr:spPr>
        <a:xfrm>
          <a:off x="7524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CE86C877-C0B3-4473-AF52-3C816BD44D8E}"/>
            </a:ext>
          </a:extLst>
        </xdr:cNvPr>
        <xdr:cNvSpPr txBox="1"/>
      </xdr:nvSpPr>
      <xdr:spPr>
        <a:xfrm>
          <a:off x="7524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2BE6C8E8-F317-44A5-8166-7B5B2E716E3E}"/>
            </a:ext>
          </a:extLst>
        </xdr:cNvPr>
        <xdr:cNvSpPr txBox="1"/>
      </xdr:nvSpPr>
      <xdr:spPr>
        <a:xfrm>
          <a:off x="7524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1603C7F3-530F-46D5-976E-4DDB1447B4A4}"/>
            </a:ext>
          </a:extLst>
        </xdr:cNvPr>
        <xdr:cNvSpPr txBox="1"/>
      </xdr:nvSpPr>
      <xdr:spPr>
        <a:xfrm>
          <a:off x="7524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4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FFCF7559-1CFB-46A3-8566-8DF080C4150D}"/>
            </a:ext>
          </a:extLst>
        </xdr:cNvPr>
        <xdr:cNvSpPr txBox="1"/>
      </xdr:nvSpPr>
      <xdr:spPr>
        <a:xfrm>
          <a:off x="75247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4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0514931A-CD74-469C-820C-731B2DC87C76}"/>
            </a:ext>
          </a:extLst>
        </xdr:cNvPr>
        <xdr:cNvSpPr txBox="1"/>
      </xdr:nvSpPr>
      <xdr:spPr>
        <a:xfrm>
          <a:off x="75247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4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E7E5B667-914F-4B0F-943F-5947F44CA887}"/>
            </a:ext>
          </a:extLst>
        </xdr:cNvPr>
        <xdr:cNvSpPr txBox="1"/>
      </xdr:nvSpPr>
      <xdr:spPr>
        <a:xfrm>
          <a:off x="75247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4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C4CD9E2D-A73D-46DB-831D-77433E840F76}"/>
            </a:ext>
          </a:extLst>
        </xdr:cNvPr>
        <xdr:cNvSpPr txBox="1"/>
      </xdr:nvSpPr>
      <xdr:spPr>
        <a:xfrm>
          <a:off x="75247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4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58687F03-0A42-44D0-814E-47370B480EF9}"/>
            </a:ext>
          </a:extLst>
        </xdr:cNvPr>
        <xdr:cNvSpPr txBox="1"/>
      </xdr:nvSpPr>
      <xdr:spPr>
        <a:xfrm>
          <a:off x="75247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32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6DEA1ECD-3215-48CD-9923-3677FAB839A0}"/>
            </a:ext>
          </a:extLst>
        </xdr:cNvPr>
        <xdr:cNvSpPr txBox="1"/>
      </xdr:nvSpPr>
      <xdr:spPr>
        <a:xfrm>
          <a:off x="838200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32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D85F9B74-EDFC-4807-87BA-F36E3EDDCA4B}"/>
            </a:ext>
          </a:extLst>
        </xdr:cNvPr>
        <xdr:cNvSpPr txBox="1"/>
      </xdr:nvSpPr>
      <xdr:spPr>
        <a:xfrm>
          <a:off x="838200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07A7DF1F-1721-40DF-8C2D-40F2B1FDBAB5}"/>
            </a:ext>
          </a:extLst>
        </xdr:cNvPr>
        <xdr:cNvSpPr txBox="1"/>
      </xdr:nvSpPr>
      <xdr:spPr>
        <a:xfrm>
          <a:off x="3276600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32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0FE811CB-705C-4188-B85D-3B9776677730}"/>
            </a:ext>
          </a:extLst>
        </xdr:cNvPr>
        <xdr:cNvSpPr txBox="1"/>
      </xdr:nvSpPr>
      <xdr:spPr>
        <a:xfrm>
          <a:off x="838200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32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A0C9AE60-6AE0-4B2C-91BE-8D398D94424B}"/>
            </a:ext>
          </a:extLst>
        </xdr:cNvPr>
        <xdr:cNvSpPr txBox="1"/>
      </xdr:nvSpPr>
      <xdr:spPr>
        <a:xfrm>
          <a:off x="838200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32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5FA9BE61-A0D5-4734-857E-C7C8B541FFFD}"/>
            </a:ext>
          </a:extLst>
        </xdr:cNvPr>
        <xdr:cNvSpPr txBox="1"/>
      </xdr:nvSpPr>
      <xdr:spPr>
        <a:xfrm>
          <a:off x="838200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50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1FE3205F-CDCA-42F3-8BCB-D28D3F01ED50}"/>
            </a:ext>
          </a:extLst>
        </xdr:cNvPr>
        <xdr:cNvSpPr txBox="1"/>
      </xdr:nvSpPr>
      <xdr:spPr>
        <a:xfrm>
          <a:off x="8382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50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4509E945-8F14-4B43-BFB4-354344020357}"/>
            </a:ext>
          </a:extLst>
        </xdr:cNvPr>
        <xdr:cNvSpPr txBox="1"/>
      </xdr:nvSpPr>
      <xdr:spPr>
        <a:xfrm>
          <a:off x="8382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50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4FD28B7E-10DE-4BFA-853C-FAEF4EAFFAB5}"/>
            </a:ext>
          </a:extLst>
        </xdr:cNvPr>
        <xdr:cNvSpPr txBox="1"/>
      </xdr:nvSpPr>
      <xdr:spPr>
        <a:xfrm>
          <a:off x="8382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50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5B73B644-0B73-4831-B30A-E6095A2236CE}"/>
            </a:ext>
          </a:extLst>
        </xdr:cNvPr>
        <xdr:cNvSpPr txBox="1"/>
      </xdr:nvSpPr>
      <xdr:spPr>
        <a:xfrm>
          <a:off x="8382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50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EB301925-012D-4A0C-BD81-A3CE820787EC}"/>
            </a:ext>
          </a:extLst>
        </xdr:cNvPr>
        <xdr:cNvSpPr txBox="1"/>
      </xdr:nvSpPr>
      <xdr:spPr>
        <a:xfrm>
          <a:off x="8382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35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136913DE-5287-44B7-B168-F4ECD49D068D}"/>
            </a:ext>
          </a:extLst>
        </xdr:cNvPr>
        <xdr:cNvSpPr txBox="1"/>
      </xdr:nvSpPr>
      <xdr:spPr>
        <a:xfrm>
          <a:off x="838200" y="1347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35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1507DDBC-1BF9-47E5-B963-986F7AE2C93C}"/>
            </a:ext>
          </a:extLst>
        </xdr:cNvPr>
        <xdr:cNvSpPr txBox="1"/>
      </xdr:nvSpPr>
      <xdr:spPr>
        <a:xfrm>
          <a:off x="838200" y="1347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35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7860956A-64A5-4800-8A85-3ACB3DD0F4D9}"/>
            </a:ext>
          </a:extLst>
        </xdr:cNvPr>
        <xdr:cNvSpPr txBox="1"/>
      </xdr:nvSpPr>
      <xdr:spPr>
        <a:xfrm>
          <a:off x="838200" y="1347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35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44D715C7-4285-4E1B-B385-9CA629BE5FA9}"/>
            </a:ext>
          </a:extLst>
        </xdr:cNvPr>
        <xdr:cNvSpPr txBox="1"/>
      </xdr:nvSpPr>
      <xdr:spPr>
        <a:xfrm>
          <a:off x="838200" y="1347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35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A2025391-58DC-4222-8BE9-08FF2FAC1CCB}"/>
            </a:ext>
          </a:extLst>
        </xdr:cNvPr>
        <xdr:cNvSpPr txBox="1"/>
      </xdr:nvSpPr>
      <xdr:spPr>
        <a:xfrm>
          <a:off x="838200" y="1347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33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2DB24128-3F2B-4CC5-9AA4-7A33073F01F8}"/>
            </a:ext>
          </a:extLst>
        </xdr:cNvPr>
        <xdr:cNvSpPr txBox="1"/>
      </xdr:nvSpPr>
      <xdr:spPr>
        <a:xfrm>
          <a:off x="838200" y="1233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33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374BDC66-3775-4078-8D1C-ED00E939E36B}"/>
            </a:ext>
          </a:extLst>
        </xdr:cNvPr>
        <xdr:cNvSpPr txBox="1"/>
      </xdr:nvSpPr>
      <xdr:spPr>
        <a:xfrm>
          <a:off x="838200" y="1233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33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4C909C5B-4177-43B4-8942-D55F89859E50}"/>
            </a:ext>
          </a:extLst>
        </xdr:cNvPr>
        <xdr:cNvSpPr txBox="1"/>
      </xdr:nvSpPr>
      <xdr:spPr>
        <a:xfrm>
          <a:off x="838200" y="1233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33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ED8609E7-E3C4-4118-B408-7668F7DFD455}"/>
            </a:ext>
          </a:extLst>
        </xdr:cNvPr>
        <xdr:cNvSpPr txBox="1"/>
      </xdr:nvSpPr>
      <xdr:spPr>
        <a:xfrm>
          <a:off x="838200" y="1233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33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22650778-CFFD-4048-9A51-DF2492D74F85}"/>
            </a:ext>
          </a:extLst>
        </xdr:cNvPr>
        <xdr:cNvSpPr txBox="1"/>
      </xdr:nvSpPr>
      <xdr:spPr>
        <a:xfrm>
          <a:off x="838200" y="1233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51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72D17F83-3AF8-4AA7-BD78-6675FFFA91C2}"/>
            </a:ext>
          </a:extLst>
        </xdr:cNvPr>
        <xdr:cNvSpPr txBox="1"/>
      </xdr:nvSpPr>
      <xdr:spPr>
        <a:xfrm>
          <a:off x="838200" y="1895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51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B8D2E84F-D011-4375-B28B-0BA43666BCB5}"/>
            </a:ext>
          </a:extLst>
        </xdr:cNvPr>
        <xdr:cNvSpPr txBox="1"/>
      </xdr:nvSpPr>
      <xdr:spPr>
        <a:xfrm>
          <a:off x="838200" y="1895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51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1EB84E19-5A23-4024-BFB4-7883350C5FD1}"/>
            </a:ext>
          </a:extLst>
        </xdr:cNvPr>
        <xdr:cNvSpPr txBox="1"/>
      </xdr:nvSpPr>
      <xdr:spPr>
        <a:xfrm>
          <a:off x="838200" y="1895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51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5DA57749-8523-4C32-8AA4-C5C4566613AD}"/>
            </a:ext>
          </a:extLst>
        </xdr:cNvPr>
        <xdr:cNvSpPr txBox="1"/>
      </xdr:nvSpPr>
      <xdr:spPr>
        <a:xfrm>
          <a:off x="838200" y="1895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51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88371B09-43BD-4670-8BD2-CC0AC67164C2}"/>
            </a:ext>
          </a:extLst>
        </xdr:cNvPr>
        <xdr:cNvSpPr txBox="1"/>
      </xdr:nvSpPr>
      <xdr:spPr>
        <a:xfrm>
          <a:off x="838200" y="1895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05E0EBD6-1659-4FA5-A6D7-6A13DA2D6564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3D413D79-3D6C-478D-A827-AE24122D86C9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10114013-868C-46F6-95C0-4A9D2C1C825C}"/>
            </a:ext>
          </a:extLst>
        </xdr:cNvPr>
        <xdr:cNvSpPr txBox="1"/>
      </xdr:nvSpPr>
      <xdr:spPr>
        <a:xfrm>
          <a:off x="32766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B9F25C5D-9ACF-4155-A552-DA31242F06E4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A3661433-EFC2-4EC7-B8BE-5F64F1308E30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23A858A2-E3AE-4BEC-900E-9BCE8F3FC110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E0C44160-9153-42BF-88E1-FDC4BAC28413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55522F5C-6288-4C45-B01A-AC6DB9E40EFC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ED6C4627-A52C-473A-B9AE-EC8CD42FCE01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33845149-A778-403D-8F78-C14DBFC465CF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A8FD70B7-6924-4500-A996-325BCD8A4A36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DB80797B-DB59-4180-A299-387D2D3A4C3E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47192160-2C2F-4D4E-BD67-2B5FDCAEE4AB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1EFF6F0D-E5BE-4B96-9ECA-100C0F00D23F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D925B7ED-3D30-4241-9FE0-A5B783D0FEE3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79C4D4E3-FF66-47DF-A131-F15647ADBDB6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C2820BDE-4D63-4E6D-8C68-60FDA63294A9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F4F9C0D9-76BF-4CB2-822D-B9F03089F5B0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DFD58D24-43B6-4670-AC07-58DED3B51100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E01CED6D-8561-4423-BD52-608CF89358C3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3A3808E4-4DAF-4859-BDA7-E79A9D740C72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040CD6B0-2A95-4245-8F30-C7318594E064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8C12AD81-FF8D-4C58-ABCD-A7633B623616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D0CEB6AA-017D-40AF-BAB5-40349FE9CE7C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4712C100-562B-4ED6-BB88-4D2B83F6BDEE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21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F03A77F9-6421-410A-B5CF-C07C2F8E7086}"/>
            </a:ext>
          </a:extLst>
        </xdr:cNvPr>
        <xdr:cNvSpPr txBox="1"/>
      </xdr:nvSpPr>
      <xdr:spPr>
        <a:xfrm>
          <a:off x="838200" y="16753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64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E92C92AB-651A-4BEB-8511-AB0BEE52C1C1}"/>
            </a:ext>
          </a:extLst>
        </xdr:cNvPr>
        <xdr:cNvSpPr txBox="1"/>
      </xdr:nvSpPr>
      <xdr:spPr>
        <a:xfrm>
          <a:off x="838200" y="2571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64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E4E4335B-B1C9-422A-96A7-060032C932B5}"/>
            </a:ext>
          </a:extLst>
        </xdr:cNvPr>
        <xdr:cNvSpPr txBox="1"/>
      </xdr:nvSpPr>
      <xdr:spPr>
        <a:xfrm>
          <a:off x="838200" y="2571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3C3BBA84-D2EE-4371-8D8A-DC0D1AD5606B}"/>
            </a:ext>
          </a:extLst>
        </xdr:cNvPr>
        <xdr:cNvSpPr txBox="1"/>
      </xdr:nvSpPr>
      <xdr:spPr>
        <a:xfrm>
          <a:off x="3276600" y="2609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64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0C7AA416-75CC-4DC8-A0E8-A6CF7CB64B9C}"/>
            </a:ext>
          </a:extLst>
        </xdr:cNvPr>
        <xdr:cNvSpPr txBox="1"/>
      </xdr:nvSpPr>
      <xdr:spPr>
        <a:xfrm>
          <a:off x="838200" y="2571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64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E7C8DD13-284F-4337-ACC0-D18930E964B9}"/>
            </a:ext>
          </a:extLst>
        </xdr:cNvPr>
        <xdr:cNvSpPr txBox="1"/>
      </xdr:nvSpPr>
      <xdr:spPr>
        <a:xfrm>
          <a:off x="838200" y="2571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64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09B4FE7B-3DAF-42FF-9DA6-54EA91CEC220}"/>
            </a:ext>
          </a:extLst>
        </xdr:cNvPr>
        <xdr:cNvSpPr txBox="1"/>
      </xdr:nvSpPr>
      <xdr:spPr>
        <a:xfrm>
          <a:off x="838200" y="2571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69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BCD7342D-9948-48C2-B50A-109E2FA68B19}"/>
            </a:ext>
          </a:extLst>
        </xdr:cNvPr>
        <xdr:cNvSpPr txBox="1"/>
      </xdr:nvSpPr>
      <xdr:spPr>
        <a:xfrm>
          <a:off x="838200" y="2667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69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309D33E1-9097-4DB6-A422-D04D4D9C3C9E}"/>
            </a:ext>
          </a:extLst>
        </xdr:cNvPr>
        <xdr:cNvSpPr txBox="1"/>
      </xdr:nvSpPr>
      <xdr:spPr>
        <a:xfrm>
          <a:off x="838200" y="2667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69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CCE121D8-6B8F-446E-8F86-6157B7CF5F1A}"/>
            </a:ext>
          </a:extLst>
        </xdr:cNvPr>
        <xdr:cNvSpPr txBox="1"/>
      </xdr:nvSpPr>
      <xdr:spPr>
        <a:xfrm>
          <a:off x="838200" y="2667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69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D7748373-586D-40C4-82C8-523679D02309}"/>
            </a:ext>
          </a:extLst>
        </xdr:cNvPr>
        <xdr:cNvSpPr txBox="1"/>
      </xdr:nvSpPr>
      <xdr:spPr>
        <a:xfrm>
          <a:off x="838200" y="2667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69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1571819A-DD29-4736-BB77-37FAE956B095}"/>
            </a:ext>
          </a:extLst>
        </xdr:cNvPr>
        <xdr:cNvSpPr txBox="1"/>
      </xdr:nvSpPr>
      <xdr:spPr>
        <a:xfrm>
          <a:off x="838200" y="2667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79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5E4A4E96-F426-4954-B52D-A95EDE035DA0}"/>
            </a:ext>
          </a:extLst>
        </xdr:cNvPr>
        <xdr:cNvSpPr txBox="1"/>
      </xdr:nvSpPr>
      <xdr:spPr>
        <a:xfrm>
          <a:off x="838200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79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9D7EB39C-EB81-41EF-BD8A-B4D2BD76C818}"/>
            </a:ext>
          </a:extLst>
        </xdr:cNvPr>
        <xdr:cNvSpPr txBox="1"/>
      </xdr:nvSpPr>
      <xdr:spPr>
        <a:xfrm>
          <a:off x="838200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79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AE430361-73B1-4762-93E3-D78370386DF0}"/>
            </a:ext>
          </a:extLst>
        </xdr:cNvPr>
        <xdr:cNvSpPr txBox="1"/>
      </xdr:nvSpPr>
      <xdr:spPr>
        <a:xfrm>
          <a:off x="838200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79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9427DD1B-D6B2-485A-B064-05E5A7EC1EA2}"/>
            </a:ext>
          </a:extLst>
        </xdr:cNvPr>
        <xdr:cNvSpPr txBox="1"/>
      </xdr:nvSpPr>
      <xdr:spPr>
        <a:xfrm>
          <a:off x="838200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79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F2A0A180-712E-4911-B043-45335D7A892C}"/>
            </a:ext>
          </a:extLst>
        </xdr:cNvPr>
        <xdr:cNvSpPr txBox="1"/>
      </xdr:nvSpPr>
      <xdr:spPr>
        <a:xfrm>
          <a:off x="838200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64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37E02F97-E297-49D7-9877-2F3A072DC18E}"/>
            </a:ext>
          </a:extLst>
        </xdr:cNvPr>
        <xdr:cNvSpPr txBox="1"/>
      </xdr:nvSpPr>
      <xdr:spPr>
        <a:xfrm>
          <a:off x="3276600" y="2571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D9DBBB84-BBA4-4A69-9754-929433C67521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11864C1F-A136-4423-92D3-44DAB87E5124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62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C199AEA7-CF21-4CBF-AD52-9DEEEF6E076F}"/>
            </a:ext>
          </a:extLst>
        </xdr:cNvPr>
        <xdr:cNvSpPr txBox="1"/>
      </xdr:nvSpPr>
      <xdr:spPr>
        <a:xfrm>
          <a:off x="32766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85566DA7-25A5-4039-B81C-8ACCF42BD8A8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DB5D3F59-D127-48AC-B1CC-2766DFAB33E5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F7605D05-4181-4DA7-85FB-9D0CFC2491CB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414E727C-7386-4751-A42D-3C4D916CF043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5916742A-2CF9-460A-8748-D31E4B4DA0BE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1032F5B1-10BC-4244-9EED-775A2848523A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366B3AC3-BFA4-4BAD-BAF5-092C1E243253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805908D2-00EF-4B97-9271-131351F11F10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31092636-200E-4AEC-B0C8-7D4844AA240F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B9AEF9BD-3D4D-4736-A966-004DC0DBA2DB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96FF817A-BC79-406B-8439-98C1BD4858FC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E3D82895-2D39-44F2-B43E-607E33841742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62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00400A49-230C-4634-B463-83CBAB922012}"/>
            </a:ext>
          </a:extLst>
        </xdr:cNvPr>
        <xdr:cNvSpPr txBox="1"/>
      </xdr:nvSpPr>
      <xdr:spPr>
        <a:xfrm>
          <a:off x="838200" y="17412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128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B95DB9CE-0AD9-493E-A30D-9C6670723800}"/>
            </a:ext>
          </a:extLst>
        </xdr:cNvPr>
        <xdr:cNvSpPr txBox="1"/>
      </xdr:nvSpPr>
      <xdr:spPr>
        <a:xfrm>
          <a:off x="8382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128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FFEBF371-1404-4EA0-B566-96E6576797CF}"/>
            </a:ext>
          </a:extLst>
        </xdr:cNvPr>
        <xdr:cNvSpPr txBox="1"/>
      </xdr:nvSpPr>
      <xdr:spPr>
        <a:xfrm>
          <a:off x="8382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128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C8EFF8A2-FDA8-40F7-9EF6-7AA064547EBA}"/>
            </a:ext>
          </a:extLst>
        </xdr:cNvPr>
        <xdr:cNvSpPr txBox="1"/>
      </xdr:nvSpPr>
      <xdr:spPr>
        <a:xfrm>
          <a:off x="32766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128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A4B7A832-998C-4906-ABE3-FCEE6D3CDD13}"/>
            </a:ext>
          </a:extLst>
        </xdr:cNvPr>
        <xdr:cNvSpPr txBox="1"/>
      </xdr:nvSpPr>
      <xdr:spPr>
        <a:xfrm>
          <a:off x="8382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128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7EFBCC40-2AD2-4EF9-A943-23D99D77B933}"/>
            </a:ext>
          </a:extLst>
        </xdr:cNvPr>
        <xdr:cNvSpPr txBox="1"/>
      </xdr:nvSpPr>
      <xdr:spPr>
        <a:xfrm>
          <a:off x="8382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128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8C7A2050-5BD6-4C9C-AC7B-C90CF2F252BC}"/>
            </a:ext>
          </a:extLst>
        </xdr:cNvPr>
        <xdr:cNvSpPr txBox="1"/>
      </xdr:nvSpPr>
      <xdr:spPr>
        <a:xfrm>
          <a:off x="8382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136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D050DF01-E056-4C7E-8304-09C9F31479F5}"/>
            </a:ext>
          </a:extLst>
        </xdr:cNvPr>
        <xdr:cNvSpPr txBox="1"/>
      </xdr:nvSpPr>
      <xdr:spPr>
        <a:xfrm>
          <a:off x="838200" y="3414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136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B19D051A-C38B-4D5C-99C7-BEAD80069C9E}"/>
            </a:ext>
          </a:extLst>
        </xdr:cNvPr>
        <xdr:cNvSpPr txBox="1"/>
      </xdr:nvSpPr>
      <xdr:spPr>
        <a:xfrm>
          <a:off x="838200" y="3414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136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9C7D623A-8021-4CF0-923E-B4F5D5D3D399}"/>
            </a:ext>
          </a:extLst>
        </xdr:cNvPr>
        <xdr:cNvSpPr txBox="1"/>
      </xdr:nvSpPr>
      <xdr:spPr>
        <a:xfrm>
          <a:off x="838200" y="3414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136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8CB68981-EF9C-4E92-BE54-598CFC679840}"/>
            </a:ext>
          </a:extLst>
        </xdr:cNvPr>
        <xdr:cNvSpPr txBox="1"/>
      </xdr:nvSpPr>
      <xdr:spPr>
        <a:xfrm>
          <a:off x="838200" y="3414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136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C78E7868-0674-4570-B660-DCCCA0BB9DA1}"/>
            </a:ext>
          </a:extLst>
        </xdr:cNvPr>
        <xdr:cNvSpPr txBox="1"/>
      </xdr:nvSpPr>
      <xdr:spPr>
        <a:xfrm>
          <a:off x="838200" y="3414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142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6F9B9EE8-977E-4DB5-AACD-F4697335D0D4}"/>
            </a:ext>
          </a:extLst>
        </xdr:cNvPr>
        <xdr:cNvSpPr txBox="1"/>
      </xdr:nvSpPr>
      <xdr:spPr>
        <a:xfrm>
          <a:off x="838200" y="3490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142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A6FCE7A0-4A60-4767-A313-80AE6355231B}"/>
            </a:ext>
          </a:extLst>
        </xdr:cNvPr>
        <xdr:cNvSpPr txBox="1"/>
      </xdr:nvSpPr>
      <xdr:spPr>
        <a:xfrm>
          <a:off x="838200" y="3490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142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DEA00F43-7315-4E24-8366-7FB4F7987FE3}"/>
            </a:ext>
          </a:extLst>
        </xdr:cNvPr>
        <xdr:cNvSpPr txBox="1"/>
      </xdr:nvSpPr>
      <xdr:spPr>
        <a:xfrm>
          <a:off x="838200" y="3490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142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FBB04D70-244E-49F5-8C93-0C607597B1BC}"/>
            </a:ext>
          </a:extLst>
        </xdr:cNvPr>
        <xdr:cNvSpPr txBox="1"/>
      </xdr:nvSpPr>
      <xdr:spPr>
        <a:xfrm>
          <a:off x="838200" y="3490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142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E6E13667-9B56-4BCB-AD9F-24112A805B13}"/>
            </a:ext>
          </a:extLst>
        </xdr:cNvPr>
        <xdr:cNvSpPr txBox="1"/>
      </xdr:nvSpPr>
      <xdr:spPr>
        <a:xfrm>
          <a:off x="838200" y="3490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136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B6AE4A4D-DBD4-4F9C-9E86-2926741EA1C7}"/>
            </a:ext>
          </a:extLst>
        </xdr:cNvPr>
        <xdr:cNvSpPr txBox="1"/>
      </xdr:nvSpPr>
      <xdr:spPr>
        <a:xfrm>
          <a:off x="838200" y="3414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136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BC992EA8-9AEF-45CA-B34C-74BB54DAABDC}"/>
            </a:ext>
          </a:extLst>
        </xdr:cNvPr>
        <xdr:cNvSpPr txBox="1"/>
      </xdr:nvSpPr>
      <xdr:spPr>
        <a:xfrm>
          <a:off x="838200" y="3414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136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C563A392-19BC-4F9C-9FF8-01EAD5FAC1FB}"/>
            </a:ext>
          </a:extLst>
        </xdr:cNvPr>
        <xdr:cNvSpPr txBox="1"/>
      </xdr:nvSpPr>
      <xdr:spPr>
        <a:xfrm>
          <a:off x="838200" y="3414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136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DBDD0995-F828-4596-B686-90C26A4FC67B}"/>
            </a:ext>
          </a:extLst>
        </xdr:cNvPr>
        <xdr:cNvSpPr txBox="1"/>
      </xdr:nvSpPr>
      <xdr:spPr>
        <a:xfrm>
          <a:off x="838200" y="3414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136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9E8D38EB-6D50-4DC2-81A4-55A08AB29E39}"/>
            </a:ext>
          </a:extLst>
        </xdr:cNvPr>
        <xdr:cNvSpPr txBox="1"/>
      </xdr:nvSpPr>
      <xdr:spPr>
        <a:xfrm>
          <a:off x="838200" y="3414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128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F8A4C951-C017-400F-BB5F-11022FF491DB}"/>
            </a:ext>
          </a:extLst>
        </xdr:cNvPr>
        <xdr:cNvSpPr txBox="1"/>
      </xdr:nvSpPr>
      <xdr:spPr>
        <a:xfrm>
          <a:off x="32766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128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931F9E56-D40C-4793-9C98-46B6E4B967CD}"/>
            </a:ext>
          </a:extLst>
        </xdr:cNvPr>
        <xdr:cNvSpPr txBox="1"/>
      </xdr:nvSpPr>
      <xdr:spPr>
        <a:xfrm>
          <a:off x="32766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172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13563454-F609-47F1-B6AA-0B7536CDFE2C}"/>
            </a:ext>
          </a:extLst>
        </xdr:cNvPr>
        <xdr:cNvSpPr txBox="1"/>
      </xdr:nvSpPr>
      <xdr:spPr>
        <a:xfrm>
          <a:off x="838200" y="426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172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F548046D-39F4-427F-9C23-285E0AB0B1C8}"/>
            </a:ext>
          </a:extLst>
        </xdr:cNvPr>
        <xdr:cNvSpPr txBox="1"/>
      </xdr:nvSpPr>
      <xdr:spPr>
        <a:xfrm>
          <a:off x="838200" y="426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174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730598E9-E27B-41D6-9259-5FCE76201A1A}"/>
            </a:ext>
          </a:extLst>
        </xdr:cNvPr>
        <xdr:cNvSpPr txBox="1"/>
      </xdr:nvSpPr>
      <xdr:spPr>
        <a:xfrm>
          <a:off x="3276600" y="4317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172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B0CAC622-7721-428E-9382-5E8F76C46D58}"/>
            </a:ext>
          </a:extLst>
        </xdr:cNvPr>
        <xdr:cNvSpPr txBox="1"/>
      </xdr:nvSpPr>
      <xdr:spPr>
        <a:xfrm>
          <a:off x="838200" y="426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172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0B6E67B5-3CEF-44BA-B206-FD31BF796EB5}"/>
            </a:ext>
          </a:extLst>
        </xdr:cNvPr>
        <xdr:cNvSpPr txBox="1"/>
      </xdr:nvSpPr>
      <xdr:spPr>
        <a:xfrm>
          <a:off x="838200" y="426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172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D1E8B184-C939-4971-93A0-42ED9FEDF10C}"/>
            </a:ext>
          </a:extLst>
        </xdr:cNvPr>
        <xdr:cNvSpPr txBox="1"/>
      </xdr:nvSpPr>
      <xdr:spPr>
        <a:xfrm>
          <a:off x="838200" y="426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177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5C96B54A-F484-4793-899E-00FF9E506AAB}"/>
            </a:ext>
          </a:extLst>
        </xdr:cNvPr>
        <xdr:cNvSpPr txBox="1"/>
      </xdr:nvSpPr>
      <xdr:spPr>
        <a:xfrm>
          <a:off x="838200" y="441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177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7A462464-6078-408A-9F73-D7E8292C4B86}"/>
            </a:ext>
          </a:extLst>
        </xdr:cNvPr>
        <xdr:cNvSpPr txBox="1"/>
      </xdr:nvSpPr>
      <xdr:spPr>
        <a:xfrm>
          <a:off x="838200" y="441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177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2B542770-ECEC-4EC8-9C7E-2B6FB3CBD71F}"/>
            </a:ext>
          </a:extLst>
        </xdr:cNvPr>
        <xdr:cNvSpPr txBox="1"/>
      </xdr:nvSpPr>
      <xdr:spPr>
        <a:xfrm>
          <a:off x="838200" y="441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177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0A6977DC-4E4F-4ABC-8706-B9A200008148}"/>
            </a:ext>
          </a:extLst>
        </xdr:cNvPr>
        <xdr:cNvSpPr txBox="1"/>
      </xdr:nvSpPr>
      <xdr:spPr>
        <a:xfrm>
          <a:off x="838200" y="441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177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59827F99-6A2D-4653-A338-BE9E7AD31D9C}"/>
            </a:ext>
          </a:extLst>
        </xdr:cNvPr>
        <xdr:cNvSpPr txBox="1"/>
      </xdr:nvSpPr>
      <xdr:spPr>
        <a:xfrm>
          <a:off x="838200" y="441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179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7DC7E7B2-7F59-49DE-8421-DF09C173F755}"/>
            </a:ext>
          </a:extLst>
        </xdr:cNvPr>
        <xdr:cNvSpPr txBox="1"/>
      </xdr:nvSpPr>
      <xdr:spPr>
        <a:xfrm>
          <a:off x="838200" y="453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179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61890BD5-AE26-41D9-981D-02584711A240}"/>
            </a:ext>
          </a:extLst>
        </xdr:cNvPr>
        <xdr:cNvSpPr txBox="1"/>
      </xdr:nvSpPr>
      <xdr:spPr>
        <a:xfrm>
          <a:off x="838200" y="453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179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E3D23D52-0C04-417D-9896-44051F1DC7BE}"/>
            </a:ext>
          </a:extLst>
        </xdr:cNvPr>
        <xdr:cNvSpPr txBox="1"/>
      </xdr:nvSpPr>
      <xdr:spPr>
        <a:xfrm>
          <a:off x="838200" y="453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179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942D25AC-D431-430F-BA52-C05E5E341223}"/>
            </a:ext>
          </a:extLst>
        </xdr:cNvPr>
        <xdr:cNvSpPr txBox="1"/>
      </xdr:nvSpPr>
      <xdr:spPr>
        <a:xfrm>
          <a:off x="838200" y="453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179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05262147-AC4A-4814-A343-AA3595BDC19D}"/>
            </a:ext>
          </a:extLst>
        </xdr:cNvPr>
        <xdr:cNvSpPr txBox="1"/>
      </xdr:nvSpPr>
      <xdr:spPr>
        <a:xfrm>
          <a:off x="838200" y="453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171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7C498AC8-74BE-46BC-8012-57375E6CF0B6}"/>
            </a:ext>
          </a:extLst>
        </xdr:cNvPr>
        <xdr:cNvSpPr txBox="1"/>
      </xdr:nvSpPr>
      <xdr:spPr>
        <a:xfrm>
          <a:off x="838200" y="423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171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2A273F0F-A84A-4D7E-96A7-FF32E7228C05}"/>
            </a:ext>
          </a:extLst>
        </xdr:cNvPr>
        <xdr:cNvSpPr txBox="1"/>
      </xdr:nvSpPr>
      <xdr:spPr>
        <a:xfrm>
          <a:off x="838200" y="423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171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B71120E8-B1FA-4766-80FE-D8B8C4602B4F}"/>
            </a:ext>
          </a:extLst>
        </xdr:cNvPr>
        <xdr:cNvSpPr txBox="1"/>
      </xdr:nvSpPr>
      <xdr:spPr>
        <a:xfrm>
          <a:off x="838200" y="423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171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6D8B1BFA-1638-43D6-A7B6-9DACAFAB8BEE}"/>
            </a:ext>
          </a:extLst>
        </xdr:cNvPr>
        <xdr:cNvSpPr txBox="1"/>
      </xdr:nvSpPr>
      <xdr:spPr>
        <a:xfrm>
          <a:off x="838200" y="423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171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36119BD0-7BA8-42B9-A6DB-EA7D515BE9DD}"/>
            </a:ext>
          </a:extLst>
        </xdr:cNvPr>
        <xdr:cNvSpPr txBox="1"/>
      </xdr:nvSpPr>
      <xdr:spPr>
        <a:xfrm>
          <a:off x="838200" y="423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178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81073DDB-025B-4E40-8DA1-2C57EE4D4893}"/>
            </a:ext>
          </a:extLst>
        </xdr:cNvPr>
        <xdr:cNvSpPr txBox="1"/>
      </xdr:nvSpPr>
      <xdr:spPr>
        <a:xfrm>
          <a:off x="838200" y="447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178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D6C00902-47A4-4F55-A617-76167292936A}"/>
            </a:ext>
          </a:extLst>
        </xdr:cNvPr>
        <xdr:cNvSpPr txBox="1"/>
      </xdr:nvSpPr>
      <xdr:spPr>
        <a:xfrm>
          <a:off x="838200" y="447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178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27434E75-F004-4EB2-B37E-1250DC8B70FE}"/>
            </a:ext>
          </a:extLst>
        </xdr:cNvPr>
        <xdr:cNvSpPr txBox="1"/>
      </xdr:nvSpPr>
      <xdr:spPr>
        <a:xfrm>
          <a:off x="838200" y="447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178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60F8F276-69B1-4054-A4C9-9641233A13AB}"/>
            </a:ext>
          </a:extLst>
        </xdr:cNvPr>
        <xdr:cNvSpPr txBox="1"/>
      </xdr:nvSpPr>
      <xdr:spPr>
        <a:xfrm>
          <a:off x="838200" y="447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178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B4FABF88-7A97-4E93-B03D-02988171BF76}"/>
            </a:ext>
          </a:extLst>
        </xdr:cNvPr>
        <xdr:cNvSpPr txBox="1"/>
      </xdr:nvSpPr>
      <xdr:spPr>
        <a:xfrm>
          <a:off x="838200" y="447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171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704802E5-24DA-4109-A620-3D564805EF62}"/>
            </a:ext>
          </a:extLst>
        </xdr:cNvPr>
        <xdr:cNvSpPr txBox="1"/>
      </xdr:nvSpPr>
      <xdr:spPr>
        <a:xfrm>
          <a:off x="3276600" y="423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DAFBFCE2-11DE-40DB-A0E8-8F0545DD13E0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0AD41A08-5039-4964-AF13-8CAA46EE1223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168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E5B933A7-8C6C-4EBA-9359-DA4444035C80}"/>
            </a:ext>
          </a:extLst>
        </xdr:cNvPr>
        <xdr:cNvSpPr txBox="1"/>
      </xdr:nvSpPr>
      <xdr:spPr>
        <a:xfrm>
          <a:off x="32766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C09CA939-90A2-4521-B5CC-0F0FB5D01714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14E36670-2F00-46AB-8FA1-27FD8E359A76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EC6FB713-C2A0-48A7-9A02-6802D9BB0609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8F76EAF9-4336-41EE-A593-E541B6F5AA7A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C77B54B7-4C3F-41C9-B05C-7BF35EFD6A09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EDBE1994-392A-464B-8612-F86F95396A9B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5F72EDF0-A8F9-472B-80A0-ED80495218C6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B81CF612-1ECD-492D-BF20-420948111BF7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9632E46B-2A9D-4C6F-9575-7F1FC7B96A02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39DDC5CC-2CEF-4AC0-9C41-251CECE66531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9E75502C-B2E3-40DF-8F24-394509801237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AC7905E5-9D5C-4808-92AD-5762781624CF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FDE8DAC0-AED4-4ABE-9205-5EBD3BAA2FC8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ED585BEA-5E5E-449E-9817-3876F7E431DB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81322717-0D8E-4FA0-8C1F-368A98EBF558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F9E9AD91-90A1-4297-AA71-9148558F1E67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3BB12FD7-4EEF-4A0D-B202-08C6BC733426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FB5A2FEB-94AD-4672-936E-C695B85AE5BB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EF06D8B8-BA3A-4639-BCDA-DDAB3BDCF8C7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C9F2C913-D601-40BD-B4F2-BB8E5B5AFCC4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01DF3866-E575-463F-B4EC-54E8C894D4F2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EA78E017-D567-4F82-895A-CB2CB5DC47F0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168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492F9EFB-B32A-498F-8AB8-BBD5A73DD2BE}"/>
            </a:ext>
          </a:extLst>
        </xdr:cNvPr>
        <xdr:cNvSpPr txBox="1"/>
      </xdr:nvSpPr>
      <xdr:spPr>
        <a:xfrm>
          <a:off x="838200" y="1727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F37C8208-EC8B-4D71-B42D-EEC6F0818652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3D0823DA-CB91-4AF7-8225-C0D39CA39C51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E86CBCFE-5EBB-4C76-94D6-9F262EF1B9B3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7A3E3694-975B-40B2-98A6-65056C7851B4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E0AAC1A0-B728-493E-99CB-C9F81EDEE23B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77FF727F-A620-45EC-B215-FFAA37507853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B9948321-A5CC-4D69-8941-46A7CCF02948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97628E83-E089-4B63-8FC5-E96BC48E77FD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7109F2F8-74A1-48C2-8BF7-2CB103975978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62E4BDC2-D2AE-471C-B1A8-3B2060E349C8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FB515EE9-4A17-41F0-A447-0DB4BC6D14ED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A74465D3-15B9-4FD1-ABC8-2016D25E0817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03C2AA78-AE0A-44CB-A32A-6189E316AA7D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83CB9234-5A60-4B14-ACED-6BF350A81A41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E0A6A5F1-4FF6-42DE-9473-15D919F61C3F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DDA7AE23-25C8-451B-BB76-6EAEDE175DE8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CFDA3CE6-9F29-4C80-9CD3-65364920332C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7CB842B8-B50B-4900-8F98-7ADC23F29546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3A4E2018-DE4A-4F8F-B441-99EF43C150FE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E0D749F2-BF15-4EFC-8370-0CAE4D64F6D1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2047472F-FB2B-4735-87AE-CD975A5A58D9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C4F92DAF-0552-48DD-A474-8C208FB7B690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8AF0AB37-789D-4AD4-94A5-190A18A3B68D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972CAEF5-2B6A-4FFA-8E44-21A8D0D8F6C1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169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1553C7D3-16E2-4F96-A2A1-4DC3FE6119A0}"/>
            </a:ext>
          </a:extLst>
        </xdr:cNvPr>
        <xdr:cNvSpPr txBox="1"/>
      </xdr:nvSpPr>
      <xdr:spPr>
        <a:xfrm>
          <a:off x="838200" y="17294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225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B5E43AFD-808B-40A3-88BB-EB3186631E24}"/>
            </a:ext>
          </a:extLst>
        </xdr:cNvPr>
        <xdr:cNvSpPr txBox="1"/>
      </xdr:nvSpPr>
      <xdr:spPr>
        <a:xfrm>
          <a:off x="838200" y="5913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225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5E4533EA-6E49-4505-A6BF-D66586F4CD48}"/>
            </a:ext>
          </a:extLst>
        </xdr:cNvPr>
        <xdr:cNvSpPr txBox="1"/>
      </xdr:nvSpPr>
      <xdr:spPr>
        <a:xfrm>
          <a:off x="838200" y="5913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227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1FFC75B0-EA6C-40AE-BF87-4719F69C3EF1}"/>
            </a:ext>
          </a:extLst>
        </xdr:cNvPr>
        <xdr:cNvSpPr txBox="1"/>
      </xdr:nvSpPr>
      <xdr:spPr>
        <a:xfrm>
          <a:off x="3276600" y="5951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225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B60FF3F8-58FC-4FA6-ABE4-11FD4BB030BF}"/>
            </a:ext>
          </a:extLst>
        </xdr:cNvPr>
        <xdr:cNvSpPr txBox="1"/>
      </xdr:nvSpPr>
      <xdr:spPr>
        <a:xfrm>
          <a:off x="838200" y="5913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225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D77B6DC0-0905-4A2B-91D6-13C5AEFC8928}"/>
            </a:ext>
          </a:extLst>
        </xdr:cNvPr>
        <xdr:cNvSpPr txBox="1"/>
      </xdr:nvSpPr>
      <xdr:spPr>
        <a:xfrm>
          <a:off x="838200" y="5913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225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249046A1-A5D1-4F93-9B63-67CABB77A4D5}"/>
            </a:ext>
          </a:extLst>
        </xdr:cNvPr>
        <xdr:cNvSpPr txBox="1"/>
      </xdr:nvSpPr>
      <xdr:spPr>
        <a:xfrm>
          <a:off x="838200" y="5913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227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D41B7668-7AEB-4F0C-A132-3F9F01E5BBA9}"/>
            </a:ext>
          </a:extLst>
        </xdr:cNvPr>
        <xdr:cNvSpPr txBox="1"/>
      </xdr:nvSpPr>
      <xdr:spPr>
        <a:xfrm>
          <a:off x="838200" y="5951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227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C5D1380C-42DD-4FB6-A756-8732F040ECEB}"/>
            </a:ext>
          </a:extLst>
        </xdr:cNvPr>
        <xdr:cNvSpPr txBox="1"/>
      </xdr:nvSpPr>
      <xdr:spPr>
        <a:xfrm>
          <a:off x="838200" y="5951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227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A7A3C3EF-C063-4BB9-9481-82AB93CB7764}"/>
            </a:ext>
          </a:extLst>
        </xdr:cNvPr>
        <xdr:cNvSpPr txBox="1"/>
      </xdr:nvSpPr>
      <xdr:spPr>
        <a:xfrm>
          <a:off x="838200" y="5951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227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5CB0277F-18B5-460D-BC32-39E809C6350F}"/>
            </a:ext>
          </a:extLst>
        </xdr:cNvPr>
        <xdr:cNvSpPr txBox="1"/>
      </xdr:nvSpPr>
      <xdr:spPr>
        <a:xfrm>
          <a:off x="838200" y="5951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227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69C0A228-B83F-4048-BEC7-FAF528DD01EE}"/>
            </a:ext>
          </a:extLst>
        </xdr:cNvPr>
        <xdr:cNvSpPr txBox="1"/>
      </xdr:nvSpPr>
      <xdr:spPr>
        <a:xfrm>
          <a:off x="838200" y="5951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243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C5B4CB7B-6C94-4074-823B-19274CC737B8}"/>
            </a:ext>
          </a:extLst>
        </xdr:cNvPr>
        <xdr:cNvSpPr txBox="1"/>
      </xdr:nvSpPr>
      <xdr:spPr>
        <a:xfrm>
          <a:off x="838200" y="6198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243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3BE8F46B-01B9-472E-9397-76451B83638F}"/>
            </a:ext>
          </a:extLst>
        </xdr:cNvPr>
        <xdr:cNvSpPr txBox="1"/>
      </xdr:nvSpPr>
      <xdr:spPr>
        <a:xfrm>
          <a:off x="838200" y="6198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243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490E10A7-6C32-4F1F-BD2C-5DE0BED80B5A}"/>
            </a:ext>
          </a:extLst>
        </xdr:cNvPr>
        <xdr:cNvSpPr txBox="1"/>
      </xdr:nvSpPr>
      <xdr:spPr>
        <a:xfrm>
          <a:off x="838200" y="6198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243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824FED07-B3C3-4E8F-A1D3-040B560ECCB9}"/>
            </a:ext>
          </a:extLst>
        </xdr:cNvPr>
        <xdr:cNvSpPr txBox="1"/>
      </xdr:nvSpPr>
      <xdr:spPr>
        <a:xfrm>
          <a:off x="838200" y="6198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243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B3159F99-E4F0-43D9-BE59-8646C0E7254C}"/>
            </a:ext>
          </a:extLst>
        </xdr:cNvPr>
        <xdr:cNvSpPr txBox="1"/>
      </xdr:nvSpPr>
      <xdr:spPr>
        <a:xfrm>
          <a:off x="838200" y="6198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226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6EC2E439-8446-4A76-9014-BAA611614200}"/>
            </a:ext>
          </a:extLst>
        </xdr:cNvPr>
        <xdr:cNvSpPr txBox="1"/>
      </xdr:nvSpPr>
      <xdr:spPr>
        <a:xfrm>
          <a:off x="838200" y="593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226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id="{427E065D-1BB7-4C31-A127-1A408D73BE65}"/>
            </a:ext>
          </a:extLst>
        </xdr:cNvPr>
        <xdr:cNvSpPr txBox="1"/>
      </xdr:nvSpPr>
      <xdr:spPr>
        <a:xfrm>
          <a:off x="838200" y="593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226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id="{972DD277-5E93-4BAB-B28F-30130CA3F35E}"/>
            </a:ext>
          </a:extLst>
        </xdr:cNvPr>
        <xdr:cNvSpPr txBox="1"/>
      </xdr:nvSpPr>
      <xdr:spPr>
        <a:xfrm>
          <a:off x="838200" y="593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226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id="{B1FDB1BC-9FC4-49EA-A2E8-9A2B25AE0AA5}"/>
            </a:ext>
          </a:extLst>
        </xdr:cNvPr>
        <xdr:cNvSpPr txBox="1"/>
      </xdr:nvSpPr>
      <xdr:spPr>
        <a:xfrm>
          <a:off x="838200" y="593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226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id="{00F164AE-E869-4F35-96B6-93EC0E9F4FC7}"/>
            </a:ext>
          </a:extLst>
        </xdr:cNvPr>
        <xdr:cNvSpPr txBox="1"/>
      </xdr:nvSpPr>
      <xdr:spPr>
        <a:xfrm>
          <a:off x="838200" y="593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E15B6DDE-EA2A-42D9-9B12-4365EEA0B9AA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69376461-B5B4-4281-94D0-5BA63E1DC52D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223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A06E83FD-5A20-4DA3-8668-192759254983}"/>
            </a:ext>
          </a:extLst>
        </xdr:cNvPr>
        <xdr:cNvSpPr txBox="1"/>
      </xdr:nvSpPr>
      <xdr:spPr>
        <a:xfrm>
          <a:off x="32766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3BFCB42F-BA2A-4B45-9950-F5676477C2EA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4B85AF9B-BAB0-4EFA-959F-315A04EFA723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3A196147-917F-4A6B-80FA-A686CA2F5EA3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D3F8CF70-BBE3-4A37-82DC-BEAD3A1450E2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8EBA5317-B4EB-43A1-BE4A-E16B556E0D18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6D926D86-7EFF-4EFD-B230-50762BC8254B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B21FD2FC-5B69-420E-9334-18A344FFA095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1917E740-1D32-446D-8443-54F51B4FA3F1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F3CCAF73-30E5-4F0D-8ABF-2725E010238D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D7DEFE47-8FDD-4E5F-BCF2-7327C41E0BD3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9FF302F4-6B07-41A8-96A3-8ABA18A13B2D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D5EB7DA4-6850-448A-8004-3F6C2A6A727A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16050874-7DF3-4101-B96F-D978B89BD009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A0E99E9D-BB81-471C-9055-9F04B08E2F75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A4D957D5-254C-4BF4-8106-DAB3D73F34D9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9DC36692-6409-408D-BDCD-97F103A4CC9B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891C64C0-D12A-441D-A2D0-85FD391F0FAD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223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1A6F5417-8769-42DC-A05A-B16ED10F2FBB}"/>
            </a:ext>
          </a:extLst>
        </xdr:cNvPr>
        <xdr:cNvSpPr txBox="1"/>
      </xdr:nvSpPr>
      <xdr:spPr>
        <a:xfrm>
          <a:off x="8382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2E9D621-C14A-453C-A7C3-567B3D8579B4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CB86C9AF-4635-4BB8-B8D2-BB785260E229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FB5C46F3-0897-47E5-AA1C-57DFE94AACD9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C15F218D-C83C-4972-9FD5-A2FFBC78D2BE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23E446E1-1AA1-44AA-9049-42F83729CCCE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D9BD3310-080C-4505-92CB-3C27BD67E86E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8EAF757F-4F5A-4EBD-830B-63942F210619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D4CF86DC-FC60-40C7-82B0-B95A916779D7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B4012E88-E299-465C-9963-2798E523141C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440191DA-D14A-4FC3-AE1E-1B2218658ECF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4971461-0CC6-4199-95E8-8BD4B6BB8875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2CE2F550-1948-4E46-863E-C5B0230C55D2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EBF06FB3-18A5-43EB-BD87-5348BB7325A3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315704F3-686C-482F-AFE7-E45593D0516F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C8DF95C3-CFCD-4147-A503-777D8AB25B2B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EDEBB06-01C0-4652-8D3B-4D7E975FF1BC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8FED5832-4313-4FF1-9A90-CEE4B89D0ED3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5FA6765D-38CE-47F1-8CE5-6F2D21686FCD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BFF5CDDD-C4C8-4AE0-8306-483E6B0D1861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224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B2E9F238-F4CE-4E7D-9E3D-1D5C15A89F32}"/>
            </a:ext>
          </a:extLst>
        </xdr:cNvPr>
        <xdr:cNvSpPr txBox="1"/>
      </xdr:nvSpPr>
      <xdr:spPr>
        <a:xfrm>
          <a:off x="838200" y="17620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223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1FBD5013-A959-45FD-8D81-97AFF44D291D}"/>
            </a:ext>
          </a:extLst>
        </xdr:cNvPr>
        <xdr:cNvSpPr txBox="1"/>
      </xdr:nvSpPr>
      <xdr:spPr>
        <a:xfrm>
          <a:off x="3276600" y="17534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271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C3AAADAC-563F-406F-B317-129C0B6286AC}"/>
            </a:ext>
          </a:extLst>
        </xdr:cNvPr>
        <xdr:cNvSpPr txBox="1"/>
      </xdr:nvSpPr>
      <xdr:spPr>
        <a:xfrm>
          <a:off x="838200" y="717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271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ED1CE166-65BF-47BB-A2BD-6560A1AF8AC7}"/>
            </a:ext>
          </a:extLst>
        </xdr:cNvPr>
        <xdr:cNvSpPr txBox="1"/>
      </xdr:nvSpPr>
      <xdr:spPr>
        <a:xfrm>
          <a:off x="838200" y="717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271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35B91EF9-670B-490C-A370-348FC0FDDF5F}"/>
            </a:ext>
          </a:extLst>
        </xdr:cNvPr>
        <xdr:cNvSpPr txBox="1"/>
      </xdr:nvSpPr>
      <xdr:spPr>
        <a:xfrm>
          <a:off x="3276600" y="717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271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FEDA4119-B2D5-4F58-8B7E-7D867974693B}"/>
            </a:ext>
          </a:extLst>
        </xdr:cNvPr>
        <xdr:cNvSpPr txBox="1"/>
      </xdr:nvSpPr>
      <xdr:spPr>
        <a:xfrm>
          <a:off x="838200" y="717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271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751431CC-B600-422A-A0B2-E9884A5AE538}"/>
            </a:ext>
          </a:extLst>
        </xdr:cNvPr>
        <xdr:cNvSpPr txBox="1"/>
      </xdr:nvSpPr>
      <xdr:spPr>
        <a:xfrm>
          <a:off x="838200" y="717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271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E647BD9-5F4F-49ED-9D08-320D821C4B7F}"/>
            </a:ext>
          </a:extLst>
        </xdr:cNvPr>
        <xdr:cNvSpPr txBox="1"/>
      </xdr:nvSpPr>
      <xdr:spPr>
        <a:xfrm>
          <a:off x="838200" y="717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273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D462772C-AEAA-4542-A4C0-F7966971F136}"/>
            </a:ext>
          </a:extLst>
        </xdr:cNvPr>
        <xdr:cNvSpPr txBox="1"/>
      </xdr:nvSpPr>
      <xdr:spPr>
        <a:xfrm>
          <a:off x="838200" y="7232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273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DD8B2D94-43D1-4B75-87EB-6D96A0AB7F71}"/>
            </a:ext>
          </a:extLst>
        </xdr:cNvPr>
        <xdr:cNvSpPr txBox="1"/>
      </xdr:nvSpPr>
      <xdr:spPr>
        <a:xfrm>
          <a:off x="838200" y="7232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273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6789862C-CA2A-4DE4-A570-A4E24FE29100}"/>
            </a:ext>
          </a:extLst>
        </xdr:cNvPr>
        <xdr:cNvSpPr txBox="1"/>
      </xdr:nvSpPr>
      <xdr:spPr>
        <a:xfrm>
          <a:off x="838200" y="7232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273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502C0FDF-BE06-4B48-BECB-FBFCEB0AD5BB}"/>
            </a:ext>
          </a:extLst>
        </xdr:cNvPr>
        <xdr:cNvSpPr txBox="1"/>
      </xdr:nvSpPr>
      <xdr:spPr>
        <a:xfrm>
          <a:off x="838200" y="7232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273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69E1E2FA-7599-4B85-8E76-0D01E0357212}"/>
            </a:ext>
          </a:extLst>
        </xdr:cNvPr>
        <xdr:cNvSpPr txBox="1"/>
      </xdr:nvSpPr>
      <xdr:spPr>
        <a:xfrm>
          <a:off x="838200" y="7232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283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5C222E7A-DB75-4195-8110-56DD0F4EB926}"/>
            </a:ext>
          </a:extLst>
        </xdr:cNvPr>
        <xdr:cNvSpPr txBox="1"/>
      </xdr:nvSpPr>
      <xdr:spPr>
        <a:xfrm>
          <a:off x="838200" y="772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283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3C21EDD9-7783-4672-AD77-5DB78195E2D5}"/>
            </a:ext>
          </a:extLst>
        </xdr:cNvPr>
        <xdr:cNvSpPr txBox="1"/>
      </xdr:nvSpPr>
      <xdr:spPr>
        <a:xfrm>
          <a:off x="838200" y="772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283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2D4E0865-D39C-4C44-AE22-9B3806A39F4D}"/>
            </a:ext>
          </a:extLst>
        </xdr:cNvPr>
        <xdr:cNvSpPr txBox="1"/>
      </xdr:nvSpPr>
      <xdr:spPr>
        <a:xfrm>
          <a:off x="838200" y="772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283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F52926F4-452B-44D9-A0E6-635483F99E27}"/>
            </a:ext>
          </a:extLst>
        </xdr:cNvPr>
        <xdr:cNvSpPr txBox="1"/>
      </xdr:nvSpPr>
      <xdr:spPr>
        <a:xfrm>
          <a:off x="838200" y="772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561975</xdr:colOff>
      <xdr:row>283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9AA6403A-BC0D-46F2-A60A-BB038BF7104C}"/>
            </a:ext>
          </a:extLst>
        </xdr:cNvPr>
        <xdr:cNvSpPr txBox="1"/>
      </xdr:nvSpPr>
      <xdr:spPr>
        <a:xfrm>
          <a:off x="838200" y="772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274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98D8AA7A-F35D-4162-A7D1-F60BF9F4ABA4}"/>
            </a:ext>
          </a:extLst>
        </xdr:cNvPr>
        <xdr:cNvSpPr txBox="1"/>
      </xdr:nvSpPr>
      <xdr:spPr>
        <a:xfrm>
          <a:off x="838200" y="7251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274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FABE72E4-E03C-401F-B38C-00E97EDBACA2}"/>
            </a:ext>
          </a:extLst>
        </xdr:cNvPr>
        <xdr:cNvSpPr txBox="1"/>
      </xdr:nvSpPr>
      <xdr:spPr>
        <a:xfrm>
          <a:off x="838200" y="7251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274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1D1A3B12-9387-415E-83CB-50A68544B772}"/>
            </a:ext>
          </a:extLst>
        </xdr:cNvPr>
        <xdr:cNvSpPr txBox="1"/>
      </xdr:nvSpPr>
      <xdr:spPr>
        <a:xfrm>
          <a:off x="838200" y="7251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274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16444312-01F3-4FF3-A574-B205EAA71B36}"/>
            </a:ext>
          </a:extLst>
        </xdr:cNvPr>
        <xdr:cNvSpPr txBox="1"/>
      </xdr:nvSpPr>
      <xdr:spPr>
        <a:xfrm>
          <a:off x="838200" y="7251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274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252DFA41-2616-4373-88A8-D1A83CA4D5D7}"/>
            </a:ext>
          </a:extLst>
        </xdr:cNvPr>
        <xdr:cNvSpPr txBox="1"/>
      </xdr:nvSpPr>
      <xdr:spPr>
        <a:xfrm>
          <a:off x="838200" y="7251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271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6A07B1C8-867D-498E-93B4-D9A9DD03F801}"/>
            </a:ext>
          </a:extLst>
        </xdr:cNvPr>
        <xdr:cNvSpPr txBox="1"/>
      </xdr:nvSpPr>
      <xdr:spPr>
        <a:xfrm>
          <a:off x="3276600" y="717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300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D04056D3-9A89-4916-AACC-E6AA1C202C32}"/>
            </a:ext>
          </a:extLst>
        </xdr:cNvPr>
        <xdr:cNvSpPr txBox="1"/>
      </xdr:nvSpPr>
      <xdr:spPr>
        <a:xfrm>
          <a:off x="838200" y="860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300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A23E5D5D-2C42-4B33-B93F-3BC762964FFB}"/>
            </a:ext>
          </a:extLst>
        </xdr:cNvPr>
        <xdr:cNvSpPr txBox="1"/>
      </xdr:nvSpPr>
      <xdr:spPr>
        <a:xfrm>
          <a:off x="838200" y="860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303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D94793CA-C860-4D62-90A2-3DFC4D0F6E4F}"/>
            </a:ext>
          </a:extLst>
        </xdr:cNvPr>
        <xdr:cNvSpPr txBox="1"/>
      </xdr:nvSpPr>
      <xdr:spPr>
        <a:xfrm>
          <a:off x="3276600" y="866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300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D5A7D174-150C-4C74-A5FA-080FFDE11B69}"/>
            </a:ext>
          </a:extLst>
        </xdr:cNvPr>
        <xdr:cNvSpPr txBox="1"/>
      </xdr:nvSpPr>
      <xdr:spPr>
        <a:xfrm>
          <a:off x="838200" y="860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300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D55C39D7-2D25-4A29-9B37-B406CFE85B81}"/>
            </a:ext>
          </a:extLst>
        </xdr:cNvPr>
        <xdr:cNvSpPr txBox="1"/>
      </xdr:nvSpPr>
      <xdr:spPr>
        <a:xfrm>
          <a:off x="838200" y="860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300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873EE39-16F7-472F-94BF-2C019FE70AD6}"/>
            </a:ext>
          </a:extLst>
        </xdr:cNvPr>
        <xdr:cNvSpPr txBox="1"/>
      </xdr:nvSpPr>
      <xdr:spPr>
        <a:xfrm>
          <a:off x="838200" y="860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313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A38722C5-70CD-487E-8575-CDA24FB00DFF}"/>
            </a:ext>
          </a:extLst>
        </xdr:cNvPr>
        <xdr:cNvSpPr txBox="1"/>
      </xdr:nvSpPr>
      <xdr:spPr>
        <a:xfrm>
          <a:off x="838200" y="8818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313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47544C4D-734C-4672-8378-D504450E04D6}"/>
            </a:ext>
          </a:extLst>
        </xdr:cNvPr>
        <xdr:cNvSpPr txBox="1"/>
      </xdr:nvSpPr>
      <xdr:spPr>
        <a:xfrm>
          <a:off x="838200" y="8818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313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BBA21D0D-48F6-4965-B762-6E5A9DD411C4}"/>
            </a:ext>
          </a:extLst>
        </xdr:cNvPr>
        <xdr:cNvSpPr txBox="1"/>
      </xdr:nvSpPr>
      <xdr:spPr>
        <a:xfrm>
          <a:off x="838200" y="8818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313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306BCBAD-7AA6-4B7D-81E1-9BFA575B4EA5}"/>
            </a:ext>
          </a:extLst>
        </xdr:cNvPr>
        <xdr:cNvSpPr txBox="1"/>
      </xdr:nvSpPr>
      <xdr:spPr>
        <a:xfrm>
          <a:off x="838200" y="8818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313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F3BD4B8-9A34-47E7-8F63-AE268E15A664}"/>
            </a:ext>
          </a:extLst>
        </xdr:cNvPr>
        <xdr:cNvSpPr txBox="1"/>
      </xdr:nvSpPr>
      <xdr:spPr>
        <a:xfrm>
          <a:off x="838200" y="8818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304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31356751-DE7A-49AF-8EDD-64C535F8B273}"/>
            </a:ext>
          </a:extLst>
        </xdr:cNvPr>
        <xdr:cNvSpPr txBox="1"/>
      </xdr:nvSpPr>
      <xdr:spPr>
        <a:xfrm>
          <a:off x="838200" y="8684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304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C88AD4D6-E104-4F39-8549-A4D605FFACB1}"/>
            </a:ext>
          </a:extLst>
        </xdr:cNvPr>
        <xdr:cNvSpPr txBox="1"/>
      </xdr:nvSpPr>
      <xdr:spPr>
        <a:xfrm>
          <a:off x="838200" y="8684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304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448E173C-D70B-4CC5-811A-69CB2E3D9296}"/>
            </a:ext>
          </a:extLst>
        </xdr:cNvPr>
        <xdr:cNvSpPr txBox="1"/>
      </xdr:nvSpPr>
      <xdr:spPr>
        <a:xfrm>
          <a:off x="838200" y="8684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304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893D3506-17ED-4CF0-A285-05D8E9D3A489}"/>
            </a:ext>
          </a:extLst>
        </xdr:cNvPr>
        <xdr:cNvSpPr txBox="1"/>
      </xdr:nvSpPr>
      <xdr:spPr>
        <a:xfrm>
          <a:off x="838200" y="8684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304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B4C71468-A8DF-48F4-BBCE-1A87AE0A2E9D}"/>
            </a:ext>
          </a:extLst>
        </xdr:cNvPr>
        <xdr:cNvSpPr txBox="1"/>
      </xdr:nvSpPr>
      <xdr:spPr>
        <a:xfrm>
          <a:off x="838200" y="8684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301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88CBB113-38DF-4C5B-9A59-E5D8210B37EF}"/>
            </a:ext>
          </a:extLst>
        </xdr:cNvPr>
        <xdr:cNvSpPr txBox="1"/>
      </xdr:nvSpPr>
      <xdr:spPr>
        <a:xfrm>
          <a:off x="838200" y="8627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301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78DE0D6D-6BDF-4E85-AA46-CD7F89908EE4}"/>
            </a:ext>
          </a:extLst>
        </xdr:cNvPr>
        <xdr:cNvSpPr txBox="1"/>
      </xdr:nvSpPr>
      <xdr:spPr>
        <a:xfrm>
          <a:off x="838200" y="8627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301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EDC3653-4A66-4DC0-929A-F4E43C66CBEC}"/>
            </a:ext>
          </a:extLst>
        </xdr:cNvPr>
        <xdr:cNvSpPr txBox="1"/>
      </xdr:nvSpPr>
      <xdr:spPr>
        <a:xfrm>
          <a:off x="838200" y="8627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301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AFFBF515-7639-4208-AC84-ABF5938B3F99}"/>
            </a:ext>
          </a:extLst>
        </xdr:cNvPr>
        <xdr:cNvSpPr txBox="1"/>
      </xdr:nvSpPr>
      <xdr:spPr>
        <a:xfrm>
          <a:off x="838200" y="8627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301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B93FD1CC-28E6-4853-87DE-F5B6173A7D4C}"/>
            </a:ext>
          </a:extLst>
        </xdr:cNvPr>
        <xdr:cNvSpPr txBox="1"/>
      </xdr:nvSpPr>
      <xdr:spPr>
        <a:xfrm>
          <a:off x="838200" y="8627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293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A242A382-EE7D-495C-85F7-A91E52F0968E}"/>
            </a:ext>
          </a:extLst>
        </xdr:cNvPr>
        <xdr:cNvSpPr txBox="1"/>
      </xdr:nvSpPr>
      <xdr:spPr>
        <a:xfrm>
          <a:off x="838200" y="847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293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3CDF3911-772D-4719-9647-A8741A308D17}"/>
            </a:ext>
          </a:extLst>
        </xdr:cNvPr>
        <xdr:cNvSpPr txBox="1"/>
      </xdr:nvSpPr>
      <xdr:spPr>
        <a:xfrm>
          <a:off x="838200" y="847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293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E4A0F8F9-B15B-44E4-9C42-9B71F75C6C6C}"/>
            </a:ext>
          </a:extLst>
        </xdr:cNvPr>
        <xdr:cNvSpPr txBox="1"/>
      </xdr:nvSpPr>
      <xdr:spPr>
        <a:xfrm>
          <a:off x="838200" y="847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293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7C28142F-38FC-42D1-8AF8-66B159C168D2}"/>
            </a:ext>
          </a:extLst>
        </xdr:cNvPr>
        <xdr:cNvSpPr txBox="1"/>
      </xdr:nvSpPr>
      <xdr:spPr>
        <a:xfrm>
          <a:off x="838200" y="847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293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B6FA1786-5561-4AAB-AA9D-643D728469FF}"/>
            </a:ext>
          </a:extLst>
        </xdr:cNvPr>
        <xdr:cNvSpPr txBox="1"/>
      </xdr:nvSpPr>
      <xdr:spPr>
        <a:xfrm>
          <a:off x="838200" y="847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304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2677513A-3E77-4531-BAC4-D3A3C862D1AF}"/>
            </a:ext>
          </a:extLst>
        </xdr:cNvPr>
        <xdr:cNvSpPr txBox="1"/>
      </xdr:nvSpPr>
      <xdr:spPr>
        <a:xfrm>
          <a:off x="838200" y="8684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304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A93C8832-CA35-4603-8456-6092C12C9DD8}"/>
            </a:ext>
          </a:extLst>
        </xdr:cNvPr>
        <xdr:cNvSpPr txBox="1"/>
      </xdr:nvSpPr>
      <xdr:spPr>
        <a:xfrm>
          <a:off x="838200" y="8684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304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CA1564A0-6444-4FBE-8822-7B6E9FE201C3}"/>
            </a:ext>
          </a:extLst>
        </xdr:cNvPr>
        <xdr:cNvSpPr txBox="1"/>
      </xdr:nvSpPr>
      <xdr:spPr>
        <a:xfrm>
          <a:off x="838200" y="8684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304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D622B4A2-E600-4FEB-B8FF-0102239C982F}"/>
            </a:ext>
          </a:extLst>
        </xdr:cNvPr>
        <xdr:cNvSpPr txBox="1"/>
      </xdr:nvSpPr>
      <xdr:spPr>
        <a:xfrm>
          <a:off x="838200" y="8684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304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1A5DD46B-09E9-4546-8935-7AFBCB43D005}"/>
            </a:ext>
          </a:extLst>
        </xdr:cNvPr>
        <xdr:cNvSpPr txBox="1"/>
      </xdr:nvSpPr>
      <xdr:spPr>
        <a:xfrm>
          <a:off x="838200" y="8684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305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58B8C439-9550-45A7-B114-B5DBE730ECF1}"/>
            </a:ext>
          </a:extLst>
        </xdr:cNvPr>
        <xdr:cNvSpPr txBox="1"/>
      </xdr:nvSpPr>
      <xdr:spPr>
        <a:xfrm>
          <a:off x="838200" y="8703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305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2EBFB2A3-02B4-4BC8-851A-B2013DD18EF1}"/>
            </a:ext>
          </a:extLst>
        </xdr:cNvPr>
        <xdr:cNvSpPr txBox="1"/>
      </xdr:nvSpPr>
      <xdr:spPr>
        <a:xfrm>
          <a:off x="838200" y="8703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305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126FB913-E490-4791-A2EC-AC8C23FD8577}"/>
            </a:ext>
          </a:extLst>
        </xdr:cNvPr>
        <xdr:cNvSpPr txBox="1"/>
      </xdr:nvSpPr>
      <xdr:spPr>
        <a:xfrm>
          <a:off x="838200" y="8703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305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B68ABF8F-42BF-4061-B149-C6A21F8CFAAC}"/>
            </a:ext>
          </a:extLst>
        </xdr:cNvPr>
        <xdr:cNvSpPr txBox="1"/>
      </xdr:nvSpPr>
      <xdr:spPr>
        <a:xfrm>
          <a:off x="838200" y="8703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305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2F1DB995-C6FA-48FF-8A41-C6EF546B9861}"/>
            </a:ext>
          </a:extLst>
        </xdr:cNvPr>
        <xdr:cNvSpPr txBox="1"/>
      </xdr:nvSpPr>
      <xdr:spPr>
        <a:xfrm>
          <a:off x="838200" y="8703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335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3C27588E-FEF0-4227-9B6B-4213A4BE3A08}"/>
            </a:ext>
          </a:extLst>
        </xdr:cNvPr>
        <xdr:cNvSpPr txBox="1"/>
      </xdr:nvSpPr>
      <xdr:spPr>
        <a:xfrm>
          <a:off x="838200" y="9751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335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B0A92A16-CD12-4516-9225-9FE0D1E90EA7}"/>
            </a:ext>
          </a:extLst>
        </xdr:cNvPr>
        <xdr:cNvSpPr txBox="1"/>
      </xdr:nvSpPr>
      <xdr:spPr>
        <a:xfrm>
          <a:off x="838200" y="9751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335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9220550A-B87F-497F-8B09-8016FAF0C5A9}"/>
            </a:ext>
          </a:extLst>
        </xdr:cNvPr>
        <xdr:cNvSpPr txBox="1"/>
      </xdr:nvSpPr>
      <xdr:spPr>
        <a:xfrm>
          <a:off x="3276600" y="9751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335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F481E31F-EB2A-4828-B917-D22C2ECACF5D}"/>
            </a:ext>
          </a:extLst>
        </xdr:cNvPr>
        <xdr:cNvSpPr txBox="1"/>
      </xdr:nvSpPr>
      <xdr:spPr>
        <a:xfrm>
          <a:off x="838200" y="9751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335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432F0E0-FBD5-467B-BBBE-3C5B3AD9F28F}"/>
            </a:ext>
          </a:extLst>
        </xdr:cNvPr>
        <xdr:cNvSpPr txBox="1"/>
      </xdr:nvSpPr>
      <xdr:spPr>
        <a:xfrm>
          <a:off x="838200" y="9751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335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9D7A54B4-51B1-40F5-A3DD-BD829698BE4A}"/>
            </a:ext>
          </a:extLst>
        </xdr:cNvPr>
        <xdr:cNvSpPr txBox="1"/>
      </xdr:nvSpPr>
      <xdr:spPr>
        <a:xfrm>
          <a:off x="838200" y="9751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346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CDB03BA1-9749-48EE-9C22-04B0894F2660}"/>
            </a:ext>
          </a:extLst>
        </xdr:cNvPr>
        <xdr:cNvSpPr txBox="1"/>
      </xdr:nvSpPr>
      <xdr:spPr>
        <a:xfrm>
          <a:off x="838200" y="9999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346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FDD609BA-C407-42D2-B490-E0C8B46F0995}"/>
            </a:ext>
          </a:extLst>
        </xdr:cNvPr>
        <xdr:cNvSpPr txBox="1"/>
      </xdr:nvSpPr>
      <xdr:spPr>
        <a:xfrm>
          <a:off x="838200" y="9999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346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E5DBFC5A-AAD6-4477-B0A5-C30B3113161E}"/>
            </a:ext>
          </a:extLst>
        </xdr:cNvPr>
        <xdr:cNvSpPr txBox="1"/>
      </xdr:nvSpPr>
      <xdr:spPr>
        <a:xfrm>
          <a:off x="838200" y="9999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346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7607683-2538-4075-98CF-36A4EADEB39D}"/>
            </a:ext>
          </a:extLst>
        </xdr:cNvPr>
        <xdr:cNvSpPr txBox="1"/>
      </xdr:nvSpPr>
      <xdr:spPr>
        <a:xfrm>
          <a:off x="838200" y="9999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346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BC1E4A39-FDE0-45B7-AEF7-5C351C322CF8}"/>
            </a:ext>
          </a:extLst>
        </xdr:cNvPr>
        <xdr:cNvSpPr txBox="1"/>
      </xdr:nvSpPr>
      <xdr:spPr>
        <a:xfrm>
          <a:off x="838200" y="9999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365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DBADD9E2-2758-428D-8A76-E7BE198F8A51}"/>
            </a:ext>
          </a:extLst>
        </xdr:cNvPr>
        <xdr:cNvSpPr txBox="1"/>
      </xdr:nvSpPr>
      <xdr:spPr>
        <a:xfrm>
          <a:off x="838200" y="10323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365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121D7742-1CFD-4ECC-BE74-0C4B280D3294}"/>
            </a:ext>
          </a:extLst>
        </xdr:cNvPr>
        <xdr:cNvSpPr txBox="1"/>
      </xdr:nvSpPr>
      <xdr:spPr>
        <a:xfrm>
          <a:off x="838200" y="10323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365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89E6BAF7-7A97-46D1-87D3-BB360A0DB673}"/>
            </a:ext>
          </a:extLst>
        </xdr:cNvPr>
        <xdr:cNvSpPr txBox="1"/>
      </xdr:nvSpPr>
      <xdr:spPr>
        <a:xfrm>
          <a:off x="838200" y="10323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365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3B3D122-B1F3-424B-968B-FC2EDD5EEB45}"/>
            </a:ext>
          </a:extLst>
        </xdr:cNvPr>
        <xdr:cNvSpPr txBox="1"/>
      </xdr:nvSpPr>
      <xdr:spPr>
        <a:xfrm>
          <a:off x="838200" y="10323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365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5CCFE8E8-69ED-4BF2-BBC2-C120ED22788C}"/>
            </a:ext>
          </a:extLst>
        </xdr:cNvPr>
        <xdr:cNvSpPr txBox="1"/>
      </xdr:nvSpPr>
      <xdr:spPr>
        <a:xfrm>
          <a:off x="838200" y="10323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347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969A0F54-BA57-462B-85C8-9061065B31F5}"/>
            </a:ext>
          </a:extLst>
        </xdr:cNvPr>
        <xdr:cNvSpPr txBox="1"/>
      </xdr:nvSpPr>
      <xdr:spPr>
        <a:xfrm>
          <a:off x="838200" y="1001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347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3E2EF519-5B50-4A03-95A1-53E5B3BFEDF1}"/>
            </a:ext>
          </a:extLst>
        </xdr:cNvPr>
        <xdr:cNvSpPr txBox="1"/>
      </xdr:nvSpPr>
      <xdr:spPr>
        <a:xfrm>
          <a:off x="838200" y="1001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347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8970E21A-69B8-401A-87D2-A0D9402AECEE}"/>
            </a:ext>
          </a:extLst>
        </xdr:cNvPr>
        <xdr:cNvSpPr txBox="1"/>
      </xdr:nvSpPr>
      <xdr:spPr>
        <a:xfrm>
          <a:off x="838200" y="1001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347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769F974D-4138-4B68-A310-DB1688640D08}"/>
            </a:ext>
          </a:extLst>
        </xdr:cNvPr>
        <xdr:cNvSpPr txBox="1"/>
      </xdr:nvSpPr>
      <xdr:spPr>
        <a:xfrm>
          <a:off x="838200" y="1001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561975</xdr:colOff>
      <xdr:row>347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12367414-4AA2-4A6C-8C2F-8B81BD884113}"/>
            </a:ext>
          </a:extLst>
        </xdr:cNvPr>
        <xdr:cNvSpPr txBox="1"/>
      </xdr:nvSpPr>
      <xdr:spPr>
        <a:xfrm>
          <a:off x="838200" y="1001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335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D13365B7-C9B1-463D-B8C0-9E1CB3A938F3}"/>
            </a:ext>
          </a:extLst>
        </xdr:cNvPr>
        <xdr:cNvSpPr txBox="1"/>
      </xdr:nvSpPr>
      <xdr:spPr>
        <a:xfrm>
          <a:off x="3276600" y="9751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335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1890526-3854-4028-BA49-CF5301BEB9EF}"/>
            </a:ext>
          </a:extLst>
        </xdr:cNvPr>
        <xdr:cNvSpPr txBox="1"/>
      </xdr:nvSpPr>
      <xdr:spPr>
        <a:xfrm>
          <a:off x="3276600" y="9751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349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2DE3158A-4AD8-4F81-8B03-6BAFD87C9866}"/>
            </a:ext>
          </a:extLst>
        </xdr:cNvPr>
        <xdr:cNvSpPr txBox="1"/>
      </xdr:nvSpPr>
      <xdr:spPr>
        <a:xfrm>
          <a:off x="3276600" y="17474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349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D254B747-5927-4673-A489-09CF7A4FB881}"/>
            </a:ext>
          </a:extLst>
        </xdr:cNvPr>
        <xdr:cNvSpPr txBox="1"/>
      </xdr:nvSpPr>
      <xdr:spPr>
        <a:xfrm>
          <a:off x="3276600" y="17474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3"/>
  <sheetViews>
    <sheetView tabSelected="1" view="pageLayout" zoomScaleNormal="100" workbookViewId="0">
      <selection activeCell="D119" sqref="D119"/>
    </sheetView>
  </sheetViews>
  <sheetFormatPr defaultColWidth="9.109375" defaultRowHeight="14.4" x14ac:dyDescent="0.3"/>
  <cols>
    <col min="1" max="1" width="2.109375" style="3" customWidth="1"/>
    <col min="2" max="2" width="19.109375" style="3" customWidth="1"/>
    <col min="3" max="3" width="7" style="3" customWidth="1"/>
    <col min="4" max="4" width="8" style="3" customWidth="1"/>
    <col min="5" max="5" width="6.6640625" style="3" customWidth="1"/>
    <col min="6" max="6" width="25.109375" style="3" customWidth="1"/>
    <col min="7" max="7" width="7" style="3" customWidth="1"/>
    <col min="8" max="8" width="8.33203125" style="3" customWidth="1"/>
    <col min="9" max="9" width="3.109375" style="3" customWidth="1"/>
    <col min="10" max="10" width="15.33203125" style="3" customWidth="1"/>
    <col min="11" max="11" width="9.5546875" style="3" customWidth="1"/>
    <col min="12" max="12" width="5.88671875" style="3" customWidth="1"/>
    <col min="13" max="13" width="7.88671875" style="3" customWidth="1"/>
    <col min="14" max="14" width="20.109375" style="3" customWidth="1"/>
    <col min="15" max="15" width="6" style="3" customWidth="1"/>
    <col min="16" max="16" width="5.33203125" style="3" customWidth="1"/>
    <col min="17" max="17" width="5.5546875" style="3" customWidth="1"/>
    <col min="18" max="16384" width="9.109375" style="3"/>
  </cols>
  <sheetData>
    <row r="1" spans="1:16" ht="23.2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1" customHeight="1" x14ac:dyDescent="0.3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5" customHeight="1" x14ac:dyDescent="0.3">
      <c r="A3" s="51" t="s">
        <v>663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54" customHeight="1" x14ac:dyDescent="0.3">
      <c r="A4" s="1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15" t="s">
        <v>662</v>
      </c>
      <c r="G4" s="22"/>
      <c r="H4" s="22" t="s">
        <v>8</v>
      </c>
      <c r="I4" s="64"/>
      <c r="J4" s="22" t="s">
        <v>3</v>
      </c>
      <c r="K4" s="22" t="s">
        <v>4</v>
      </c>
      <c r="L4" s="22" t="s">
        <v>5</v>
      </c>
      <c r="M4" s="22" t="s">
        <v>6</v>
      </c>
      <c r="N4" s="15" t="s">
        <v>662</v>
      </c>
      <c r="O4" s="22" t="s">
        <v>7</v>
      </c>
      <c r="P4" s="22" t="s">
        <v>8</v>
      </c>
    </row>
    <row r="5" spans="1:16" ht="61.2" x14ac:dyDescent="0.3">
      <c r="A5" s="52" t="s">
        <v>653</v>
      </c>
      <c r="B5" s="15" t="s">
        <v>57</v>
      </c>
      <c r="C5" s="15" t="s">
        <v>18</v>
      </c>
      <c r="D5" s="15" t="s">
        <v>450</v>
      </c>
      <c r="E5" s="15">
        <v>63</v>
      </c>
      <c r="F5" s="15" t="s">
        <v>506</v>
      </c>
      <c r="G5" s="15">
        <f>E5</f>
        <v>63</v>
      </c>
      <c r="H5" s="15">
        <v>2</v>
      </c>
      <c r="I5" s="64"/>
      <c r="J5" s="15" t="s">
        <v>166</v>
      </c>
      <c r="K5" s="15" t="s">
        <v>13</v>
      </c>
      <c r="L5" s="43" t="s">
        <v>455</v>
      </c>
      <c r="M5" s="15">
        <v>42</v>
      </c>
      <c r="N5" s="15" t="s">
        <v>543</v>
      </c>
      <c r="O5" s="43">
        <f>M5+M6</f>
        <v>71</v>
      </c>
      <c r="P5" s="43">
        <v>2</v>
      </c>
    </row>
    <row r="6" spans="1:16" ht="33.75" customHeight="1" x14ac:dyDescent="0.3">
      <c r="A6" s="48"/>
      <c r="B6" s="19" t="s">
        <v>66</v>
      </c>
      <c r="C6" s="19" t="s">
        <v>19</v>
      </c>
      <c r="D6" s="19" t="s">
        <v>451</v>
      </c>
      <c r="E6" s="19">
        <v>74</v>
      </c>
      <c r="F6" s="19" t="s">
        <v>511</v>
      </c>
      <c r="G6" s="15">
        <f>E6</f>
        <v>74</v>
      </c>
      <c r="H6" s="15">
        <v>2</v>
      </c>
      <c r="I6" s="64"/>
      <c r="J6" s="15" t="s">
        <v>207</v>
      </c>
      <c r="K6" s="15" t="s">
        <v>35</v>
      </c>
      <c r="L6" s="43"/>
      <c r="M6" s="15">
        <v>29</v>
      </c>
      <c r="N6" s="15" t="s">
        <v>552</v>
      </c>
      <c r="O6" s="43"/>
      <c r="P6" s="43"/>
    </row>
    <row r="7" spans="1:16" ht="20.399999999999999" x14ac:dyDescent="0.3">
      <c r="A7" s="48"/>
      <c r="B7" s="15" t="s">
        <v>80</v>
      </c>
      <c r="C7" s="15" t="s">
        <v>9</v>
      </c>
      <c r="D7" s="43" t="s">
        <v>452</v>
      </c>
      <c r="E7" s="15">
        <v>25</v>
      </c>
      <c r="F7" s="15" t="s">
        <v>525</v>
      </c>
      <c r="G7" s="43">
        <f>E7+E8+E9</f>
        <v>69</v>
      </c>
      <c r="H7" s="43">
        <v>2</v>
      </c>
      <c r="I7" s="64"/>
      <c r="J7" s="15" t="s">
        <v>180</v>
      </c>
      <c r="K7" s="15" t="s">
        <v>15</v>
      </c>
      <c r="L7" s="43" t="s">
        <v>456</v>
      </c>
      <c r="M7" s="15">
        <v>12</v>
      </c>
      <c r="N7" s="15" t="s">
        <v>537</v>
      </c>
      <c r="O7" s="43">
        <f>M7+M8+M9</f>
        <v>65</v>
      </c>
      <c r="P7" s="43">
        <v>2</v>
      </c>
    </row>
    <row r="8" spans="1:16" ht="33.75" customHeight="1" x14ac:dyDescent="0.3">
      <c r="A8" s="48"/>
      <c r="B8" s="15" t="s">
        <v>91</v>
      </c>
      <c r="C8" s="15" t="s">
        <v>10</v>
      </c>
      <c r="D8" s="43"/>
      <c r="E8" s="15">
        <v>21</v>
      </c>
      <c r="F8" s="15" t="s">
        <v>526</v>
      </c>
      <c r="G8" s="43"/>
      <c r="H8" s="43"/>
      <c r="I8" s="64"/>
      <c r="J8" s="15" t="s">
        <v>207</v>
      </c>
      <c r="K8" s="15" t="s">
        <v>38</v>
      </c>
      <c r="L8" s="43"/>
      <c r="M8" s="15">
        <v>34</v>
      </c>
      <c r="N8" s="15" t="s">
        <v>558</v>
      </c>
      <c r="O8" s="43"/>
      <c r="P8" s="43"/>
    </row>
    <row r="9" spans="1:16" ht="20.399999999999999" x14ac:dyDescent="0.3">
      <c r="A9" s="48"/>
      <c r="B9" s="15" t="s">
        <v>102</v>
      </c>
      <c r="C9" s="4" t="s">
        <v>23</v>
      </c>
      <c r="D9" s="43"/>
      <c r="E9" s="15">
        <v>23</v>
      </c>
      <c r="F9" s="15" t="s">
        <v>520</v>
      </c>
      <c r="G9" s="43"/>
      <c r="H9" s="43"/>
      <c r="I9" s="64"/>
      <c r="J9" s="15" t="s">
        <v>267</v>
      </c>
      <c r="K9" s="15" t="s">
        <v>40</v>
      </c>
      <c r="L9" s="43"/>
      <c r="M9" s="15">
        <v>19</v>
      </c>
      <c r="N9" s="15" t="s">
        <v>560</v>
      </c>
      <c r="O9" s="43"/>
      <c r="P9" s="43"/>
    </row>
    <row r="10" spans="1:16" ht="61.2" x14ac:dyDescent="0.3">
      <c r="A10" s="48"/>
      <c r="B10" s="15" t="s">
        <v>120</v>
      </c>
      <c r="C10" s="15" t="s">
        <v>26</v>
      </c>
      <c r="D10" s="43" t="s">
        <v>453</v>
      </c>
      <c r="E10" s="15">
        <v>40</v>
      </c>
      <c r="F10" s="15" t="s">
        <v>528</v>
      </c>
      <c r="G10" s="43">
        <f>E10+E11</f>
        <v>62</v>
      </c>
      <c r="H10" s="43">
        <v>2</v>
      </c>
      <c r="I10" s="64"/>
      <c r="J10" s="15" t="s">
        <v>57</v>
      </c>
      <c r="K10" s="15" t="s">
        <v>11</v>
      </c>
      <c r="L10" s="43" t="s">
        <v>454</v>
      </c>
      <c r="M10" s="15">
        <v>48</v>
      </c>
      <c r="N10" s="15" t="s">
        <v>542</v>
      </c>
      <c r="O10" s="43">
        <f>M10+M11</f>
        <v>61</v>
      </c>
      <c r="P10" s="43">
        <v>2</v>
      </c>
    </row>
    <row r="11" spans="1:16" ht="38.25" customHeight="1" x14ac:dyDescent="0.3">
      <c r="A11" s="62"/>
      <c r="B11" s="15" t="s">
        <v>197</v>
      </c>
      <c r="C11" s="15" t="s">
        <v>12</v>
      </c>
      <c r="D11" s="43"/>
      <c r="E11" s="15">
        <v>22</v>
      </c>
      <c r="F11" s="15" t="s">
        <v>538</v>
      </c>
      <c r="G11" s="43"/>
      <c r="H11" s="43"/>
      <c r="I11" s="64"/>
      <c r="J11" s="15" t="s">
        <v>207</v>
      </c>
      <c r="K11" s="15" t="s">
        <v>32</v>
      </c>
      <c r="L11" s="43"/>
      <c r="M11" s="15">
        <v>13</v>
      </c>
      <c r="N11" s="15" t="s">
        <v>549</v>
      </c>
      <c r="O11" s="43"/>
      <c r="P11" s="43"/>
    </row>
    <row r="12" spans="1:16" ht="57" customHeight="1" x14ac:dyDescent="0.3">
      <c r="A12" s="6"/>
    </row>
    <row r="13" spans="1:16" x14ac:dyDescent="0.3">
      <c r="A13" s="8"/>
    </row>
    <row r="14" spans="1:16" ht="50.25" customHeight="1" x14ac:dyDescent="0.3">
      <c r="A14" s="8"/>
    </row>
    <row r="15" spans="1:16" ht="48.75" customHeight="1" x14ac:dyDescent="0.3">
      <c r="A15" s="8"/>
    </row>
    <row r="16" spans="1:16" ht="48.75" customHeight="1" x14ac:dyDescent="0.3">
      <c r="A16" s="8"/>
    </row>
    <row r="17" spans="1:17" x14ac:dyDescent="0.3">
      <c r="A17" s="8"/>
    </row>
    <row r="18" spans="1:17" ht="15.75" customHeight="1" x14ac:dyDescent="0.3">
      <c r="A18" s="49" t="s">
        <v>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19" spans="1:17" ht="15" customHeight="1" x14ac:dyDescent="0.3">
      <c r="A19" s="50" t="s">
        <v>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7" ht="15" customHeight="1" x14ac:dyDescent="0.3">
      <c r="A20" s="63" t="s">
        <v>670</v>
      </c>
      <c r="B20" s="63"/>
      <c r="C20" s="63"/>
      <c r="D20" s="63"/>
      <c r="E20" s="63"/>
      <c r="F20" s="63"/>
      <c r="G20" s="63"/>
      <c r="H20" s="63"/>
      <c r="I20" s="66"/>
      <c r="J20" s="56" t="s">
        <v>671</v>
      </c>
      <c r="K20" s="56"/>
      <c r="L20" s="56"/>
      <c r="M20" s="56"/>
      <c r="N20" s="56"/>
      <c r="O20" s="56"/>
      <c r="P20" s="56"/>
      <c r="Q20" s="34"/>
    </row>
    <row r="21" spans="1:17" ht="25.5" customHeight="1" x14ac:dyDescent="0.3">
      <c r="A21" s="1" t="s">
        <v>2</v>
      </c>
      <c r="B21" s="22" t="s">
        <v>3</v>
      </c>
      <c r="C21" s="22" t="s">
        <v>4</v>
      </c>
      <c r="D21" s="22" t="s">
        <v>5</v>
      </c>
      <c r="E21" s="22" t="s">
        <v>6</v>
      </c>
      <c r="F21" s="15" t="s">
        <v>662</v>
      </c>
      <c r="G21" s="22"/>
      <c r="H21" s="22" t="s">
        <v>8</v>
      </c>
      <c r="I21" s="66"/>
      <c r="J21" s="22" t="s">
        <v>3</v>
      </c>
      <c r="K21" s="22" t="s">
        <v>4</v>
      </c>
      <c r="L21" s="22" t="s">
        <v>5</v>
      </c>
      <c r="M21" s="22" t="s">
        <v>6</v>
      </c>
      <c r="N21" s="15" t="s">
        <v>662</v>
      </c>
      <c r="O21" s="22" t="s">
        <v>7</v>
      </c>
      <c r="P21" s="22" t="s">
        <v>8</v>
      </c>
    </row>
    <row r="22" spans="1:17" ht="33.75" customHeight="1" x14ac:dyDescent="0.3">
      <c r="A22" s="52" t="s">
        <v>654</v>
      </c>
      <c r="B22" s="19" t="s">
        <v>315</v>
      </c>
      <c r="C22" s="19" t="s">
        <v>44</v>
      </c>
      <c r="D22" s="19" t="s">
        <v>450</v>
      </c>
      <c r="E22" s="19">
        <v>70</v>
      </c>
      <c r="F22" s="15" t="s">
        <v>600</v>
      </c>
      <c r="G22" s="15">
        <f>E22</f>
        <v>70</v>
      </c>
      <c r="H22" s="15">
        <v>2</v>
      </c>
      <c r="I22" s="66"/>
      <c r="J22" s="15" t="s">
        <v>157</v>
      </c>
      <c r="K22" s="15" t="s">
        <v>11</v>
      </c>
      <c r="L22" s="53" t="s">
        <v>456</v>
      </c>
      <c r="M22" s="15">
        <v>48</v>
      </c>
      <c r="N22" s="15" t="s">
        <v>539</v>
      </c>
      <c r="O22" s="53">
        <f>M22+M23</f>
        <v>70</v>
      </c>
      <c r="P22" s="53">
        <v>2</v>
      </c>
    </row>
    <row r="23" spans="1:17" ht="33.75" customHeight="1" x14ac:dyDescent="0.3">
      <c r="A23" s="48"/>
      <c r="B23" s="19" t="s">
        <v>315</v>
      </c>
      <c r="C23" s="19" t="s">
        <v>44</v>
      </c>
      <c r="D23" s="58" t="s">
        <v>451</v>
      </c>
      <c r="E23" s="19">
        <v>21</v>
      </c>
      <c r="F23" s="15" t="s">
        <v>601</v>
      </c>
      <c r="G23" s="53">
        <f>E23+E24+E25</f>
        <v>70</v>
      </c>
      <c r="H23" s="53">
        <v>2</v>
      </c>
      <c r="I23" s="66"/>
      <c r="J23" s="15" t="s">
        <v>193</v>
      </c>
      <c r="K23" s="15" t="s">
        <v>12</v>
      </c>
      <c r="L23" s="55"/>
      <c r="M23" s="15">
        <v>22</v>
      </c>
      <c r="N23" s="15" t="s">
        <v>538</v>
      </c>
      <c r="O23" s="55"/>
      <c r="P23" s="55"/>
    </row>
    <row r="24" spans="1:17" ht="33.75" customHeight="1" x14ac:dyDescent="0.3">
      <c r="A24" s="48"/>
      <c r="B24" s="15" t="s">
        <v>130</v>
      </c>
      <c r="C24" s="15" t="s">
        <v>27</v>
      </c>
      <c r="D24" s="59"/>
      <c r="E24" s="15">
        <v>39</v>
      </c>
      <c r="F24" s="15" t="s">
        <v>531</v>
      </c>
      <c r="G24" s="54"/>
      <c r="H24" s="54"/>
      <c r="I24" s="66"/>
      <c r="J24" s="15" t="s">
        <v>171</v>
      </c>
      <c r="K24" s="2" t="s">
        <v>13</v>
      </c>
      <c r="L24" s="53" t="s">
        <v>474</v>
      </c>
      <c r="M24" s="15">
        <v>43</v>
      </c>
      <c r="N24" s="15" t="s">
        <v>543</v>
      </c>
      <c r="O24" s="53">
        <f>M24+M25+M26</f>
        <v>69</v>
      </c>
      <c r="P24" s="53">
        <v>2</v>
      </c>
    </row>
    <row r="25" spans="1:17" ht="33.75" customHeight="1" x14ac:dyDescent="0.3">
      <c r="A25" s="48"/>
      <c r="B25" s="19" t="s">
        <v>285</v>
      </c>
      <c r="C25" s="19" t="s">
        <v>284</v>
      </c>
      <c r="D25" s="60"/>
      <c r="E25" s="19">
        <v>10</v>
      </c>
      <c r="F25" s="15" t="s">
        <v>561</v>
      </c>
      <c r="G25" s="55"/>
      <c r="H25" s="55"/>
      <c r="I25" s="66"/>
      <c r="J25" s="15" t="s">
        <v>216</v>
      </c>
      <c r="K25" s="15" t="s">
        <v>36</v>
      </c>
      <c r="L25" s="54"/>
      <c r="M25" s="15">
        <v>17</v>
      </c>
      <c r="N25" s="15" t="s">
        <v>553</v>
      </c>
      <c r="O25" s="54"/>
      <c r="P25" s="54"/>
    </row>
    <row r="26" spans="1:17" ht="33.75" customHeight="1" x14ac:dyDescent="0.3">
      <c r="A26" s="48"/>
      <c r="B26" s="19" t="s">
        <v>285</v>
      </c>
      <c r="C26" s="19" t="s">
        <v>284</v>
      </c>
      <c r="D26" s="19" t="s">
        <v>452</v>
      </c>
      <c r="E26" s="19">
        <v>70</v>
      </c>
      <c r="F26" s="15" t="s">
        <v>562</v>
      </c>
      <c r="G26" s="21">
        <f>E26</f>
        <v>70</v>
      </c>
      <c r="H26" s="15">
        <v>2</v>
      </c>
      <c r="I26" s="66"/>
      <c r="J26" s="15" t="s">
        <v>222</v>
      </c>
      <c r="K26" s="15" t="s">
        <v>37</v>
      </c>
      <c r="L26" s="55"/>
      <c r="M26" s="15">
        <v>9</v>
      </c>
      <c r="N26" s="15" t="s">
        <v>554</v>
      </c>
      <c r="O26" s="55"/>
      <c r="P26" s="55"/>
    </row>
    <row r="27" spans="1:17" ht="33.75" customHeight="1" x14ac:dyDescent="0.3">
      <c r="A27" s="48"/>
      <c r="B27" s="19" t="s">
        <v>285</v>
      </c>
      <c r="C27" s="19" t="s">
        <v>284</v>
      </c>
      <c r="D27" s="19" t="s">
        <v>453</v>
      </c>
      <c r="E27" s="19">
        <v>70</v>
      </c>
      <c r="F27" s="15" t="s">
        <v>563</v>
      </c>
      <c r="G27" s="21">
        <f>E27</f>
        <v>70</v>
      </c>
      <c r="H27" s="15">
        <v>2</v>
      </c>
      <c r="I27" s="66"/>
      <c r="J27" s="15" t="s">
        <v>354</v>
      </c>
      <c r="K27" s="19" t="s">
        <v>350</v>
      </c>
      <c r="L27" s="16" t="s">
        <v>454</v>
      </c>
      <c r="M27" s="15">
        <v>81</v>
      </c>
      <c r="N27" s="15" t="s">
        <v>623</v>
      </c>
      <c r="O27" s="17">
        <f>M27</f>
        <v>81</v>
      </c>
      <c r="P27" s="17">
        <v>2</v>
      </c>
    </row>
    <row r="28" spans="1:17" ht="33.75" customHeight="1" x14ac:dyDescent="0.3">
      <c r="A28" s="48"/>
      <c r="B28" s="19" t="s">
        <v>285</v>
      </c>
      <c r="C28" s="19" t="s">
        <v>284</v>
      </c>
      <c r="D28" s="58" t="s">
        <v>454</v>
      </c>
      <c r="E28" s="19">
        <v>47</v>
      </c>
      <c r="F28" s="15" t="s">
        <v>564</v>
      </c>
      <c r="G28" s="58">
        <f>E28+E29</f>
        <v>70</v>
      </c>
      <c r="H28" s="53">
        <v>2</v>
      </c>
      <c r="I28" s="66"/>
      <c r="J28" s="15" t="s">
        <v>338</v>
      </c>
      <c r="K28" s="19" t="s">
        <v>336</v>
      </c>
      <c r="L28" s="53" t="s">
        <v>455</v>
      </c>
      <c r="M28" s="15">
        <v>63</v>
      </c>
      <c r="N28" s="15" t="s">
        <v>618</v>
      </c>
      <c r="O28" s="53">
        <f>M28+M29</f>
        <v>73</v>
      </c>
      <c r="P28" s="53">
        <v>2</v>
      </c>
    </row>
    <row r="29" spans="1:17" ht="33.75" customHeight="1" x14ac:dyDescent="0.3">
      <c r="A29" s="48"/>
      <c r="B29" s="19" t="s">
        <v>292</v>
      </c>
      <c r="C29" s="19" t="s">
        <v>291</v>
      </c>
      <c r="D29" s="60"/>
      <c r="E29" s="19">
        <v>23</v>
      </c>
      <c r="F29" s="15" t="s">
        <v>586</v>
      </c>
      <c r="G29" s="60"/>
      <c r="H29" s="55"/>
      <c r="I29" s="66"/>
      <c r="J29" s="15" t="s">
        <v>216</v>
      </c>
      <c r="K29" s="15" t="s">
        <v>33</v>
      </c>
      <c r="L29" s="55"/>
      <c r="M29" s="15">
        <v>10</v>
      </c>
      <c r="N29" s="15" t="s">
        <v>550</v>
      </c>
      <c r="O29" s="55"/>
      <c r="P29" s="55"/>
    </row>
    <row r="30" spans="1:17" ht="33.75" customHeight="1" x14ac:dyDescent="0.3">
      <c r="A30" s="48"/>
      <c r="B30" s="19" t="s">
        <v>292</v>
      </c>
      <c r="C30" s="19" t="s">
        <v>291</v>
      </c>
      <c r="D30" s="9" t="s">
        <v>455</v>
      </c>
      <c r="E30" s="19">
        <v>70</v>
      </c>
      <c r="F30" s="15" t="s">
        <v>587</v>
      </c>
      <c r="G30" s="20">
        <f t="shared" ref="G30:G36" si="0">E30</f>
        <v>70</v>
      </c>
      <c r="H30" s="15">
        <v>2</v>
      </c>
      <c r="I30" s="66"/>
      <c r="J30" s="15" t="s">
        <v>344</v>
      </c>
      <c r="K30" s="19" t="s">
        <v>343</v>
      </c>
      <c r="L30" s="53" t="s">
        <v>452</v>
      </c>
      <c r="M30" s="15">
        <v>13</v>
      </c>
      <c r="N30" s="15" t="s">
        <v>634</v>
      </c>
      <c r="O30" s="53">
        <f>M30+M31+M32+M33+M34</f>
        <v>79</v>
      </c>
      <c r="P30" s="53">
        <v>2</v>
      </c>
    </row>
    <row r="31" spans="1:17" ht="33.75" customHeight="1" x14ac:dyDescent="0.3">
      <c r="A31" s="48"/>
      <c r="B31" s="19" t="s">
        <v>292</v>
      </c>
      <c r="C31" s="19" t="s">
        <v>291</v>
      </c>
      <c r="D31" s="10" t="s">
        <v>456</v>
      </c>
      <c r="E31" s="23">
        <v>66</v>
      </c>
      <c r="F31" s="15" t="s">
        <v>588</v>
      </c>
      <c r="G31" s="20">
        <f t="shared" si="0"/>
        <v>66</v>
      </c>
      <c r="H31" s="15">
        <v>2</v>
      </c>
      <c r="I31" s="66"/>
      <c r="J31" s="15" t="s">
        <v>172</v>
      </c>
      <c r="K31" s="15" t="s">
        <v>14</v>
      </c>
      <c r="L31" s="54"/>
      <c r="M31" s="15">
        <v>32</v>
      </c>
      <c r="N31" s="15" t="s">
        <v>548</v>
      </c>
      <c r="O31" s="54"/>
      <c r="P31" s="54"/>
    </row>
    <row r="32" spans="1:17" ht="33.75" customHeight="1" x14ac:dyDescent="0.3">
      <c r="A32" s="48"/>
      <c r="B32" s="15" t="s">
        <v>67</v>
      </c>
      <c r="C32" s="15" t="s">
        <v>19</v>
      </c>
      <c r="D32" s="15" t="s">
        <v>455</v>
      </c>
      <c r="E32" s="15">
        <v>74</v>
      </c>
      <c r="F32" s="19" t="s">
        <v>511</v>
      </c>
      <c r="G32" s="17">
        <f t="shared" si="0"/>
        <v>74</v>
      </c>
      <c r="H32" s="15">
        <v>2</v>
      </c>
      <c r="I32" s="66"/>
      <c r="J32" s="15" t="s">
        <v>188</v>
      </c>
      <c r="K32" s="15" t="s">
        <v>15</v>
      </c>
      <c r="L32" s="54"/>
      <c r="M32" s="15">
        <v>12</v>
      </c>
      <c r="N32" s="15" t="s">
        <v>537</v>
      </c>
      <c r="O32" s="54"/>
      <c r="P32" s="54"/>
    </row>
    <row r="33" spans="1:18" ht="33.75" customHeight="1" x14ac:dyDescent="0.3">
      <c r="A33" s="48"/>
      <c r="B33" s="19" t="s">
        <v>61</v>
      </c>
      <c r="C33" s="19" t="s">
        <v>18</v>
      </c>
      <c r="D33" s="19" t="s">
        <v>457</v>
      </c>
      <c r="E33" s="19">
        <v>30</v>
      </c>
      <c r="F33" s="15" t="s">
        <v>507</v>
      </c>
      <c r="G33" s="19">
        <f t="shared" si="0"/>
        <v>30</v>
      </c>
      <c r="H33" s="15">
        <v>1</v>
      </c>
      <c r="I33" s="66"/>
      <c r="J33" s="15" t="s">
        <v>199</v>
      </c>
      <c r="K33" s="15" t="s">
        <v>31</v>
      </c>
      <c r="L33" s="54"/>
      <c r="M33" s="15">
        <v>12</v>
      </c>
      <c r="N33" s="15" t="s">
        <v>652</v>
      </c>
      <c r="O33" s="54"/>
      <c r="P33" s="54"/>
    </row>
    <row r="34" spans="1:18" ht="33.75" customHeight="1" x14ac:dyDescent="0.3">
      <c r="A34" s="48"/>
      <c r="B34" s="19" t="s">
        <v>61</v>
      </c>
      <c r="C34" s="19" t="s">
        <v>18</v>
      </c>
      <c r="D34" s="11" t="s">
        <v>458</v>
      </c>
      <c r="E34" s="23">
        <v>33</v>
      </c>
      <c r="F34" s="15" t="s">
        <v>508</v>
      </c>
      <c r="G34" s="23">
        <f t="shared" si="0"/>
        <v>33</v>
      </c>
      <c r="H34" s="15">
        <v>1</v>
      </c>
      <c r="I34" s="66"/>
      <c r="J34" s="15" t="s">
        <v>366</v>
      </c>
      <c r="K34" s="19" t="s">
        <v>47</v>
      </c>
      <c r="L34" s="55"/>
      <c r="M34" s="15">
        <v>10</v>
      </c>
      <c r="N34" s="15"/>
      <c r="O34" s="55"/>
      <c r="P34" s="55"/>
    </row>
    <row r="35" spans="1:18" ht="33.75" customHeight="1" x14ac:dyDescent="0.3">
      <c r="A35" s="48"/>
      <c r="B35" s="15" t="s">
        <v>329</v>
      </c>
      <c r="C35" s="19" t="s">
        <v>46</v>
      </c>
      <c r="D35" s="15" t="s">
        <v>459</v>
      </c>
      <c r="E35" s="15">
        <v>33</v>
      </c>
      <c r="F35" s="15" t="s">
        <v>615</v>
      </c>
      <c r="G35" s="23">
        <f t="shared" si="0"/>
        <v>33</v>
      </c>
      <c r="H35" s="15">
        <v>1</v>
      </c>
      <c r="I35" s="66"/>
      <c r="J35" s="15" t="s">
        <v>374</v>
      </c>
      <c r="K35" s="15" t="s">
        <v>49</v>
      </c>
      <c r="L35" s="53" t="s">
        <v>453</v>
      </c>
      <c r="M35" s="15">
        <v>50</v>
      </c>
      <c r="N35" s="15" t="s">
        <v>651</v>
      </c>
      <c r="O35" s="53">
        <f>M35+M36</f>
        <v>60</v>
      </c>
      <c r="P35" s="53">
        <v>2</v>
      </c>
    </row>
    <row r="36" spans="1:18" ht="33.75" customHeight="1" x14ac:dyDescent="0.3">
      <c r="A36" s="48"/>
      <c r="B36" s="15" t="s">
        <v>115</v>
      </c>
      <c r="C36" s="15" t="s">
        <v>25</v>
      </c>
      <c r="D36" s="15" t="s">
        <v>460</v>
      </c>
      <c r="E36" s="15">
        <v>35</v>
      </c>
      <c r="F36" s="15" t="s">
        <v>522</v>
      </c>
      <c r="G36" s="23">
        <f t="shared" si="0"/>
        <v>35</v>
      </c>
      <c r="H36" s="15">
        <v>1</v>
      </c>
      <c r="I36" s="66"/>
      <c r="J36" s="15" t="s">
        <v>276</v>
      </c>
      <c r="K36" s="15" t="s">
        <v>41</v>
      </c>
      <c r="L36" s="55"/>
      <c r="M36" s="15">
        <v>10</v>
      </c>
      <c r="N36" s="15"/>
      <c r="O36" s="55"/>
      <c r="P36" s="55"/>
    </row>
    <row r="37" spans="1:18" ht="33.75" customHeight="1" x14ac:dyDescent="0.3">
      <c r="A37" s="24"/>
      <c r="B37" s="15"/>
      <c r="C37" s="15"/>
      <c r="D37" s="16"/>
      <c r="E37" s="15"/>
      <c r="F37" s="15"/>
      <c r="G37" s="23"/>
      <c r="H37" s="15"/>
      <c r="I37" s="66"/>
      <c r="J37" s="15"/>
      <c r="K37" s="15"/>
      <c r="L37" s="18"/>
      <c r="M37" s="15"/>
      <c r="N37" s="15"/>
      <c r="O37" s="18"/>
      <c r="P37" s="18"/>
    </row>
    <row r="38" spans="1:18" ht="33.75" customHeight="1" x14ac:dyDescent="0.4">
      <c r="A38" s="63" t="s">
        <v>670</v>
      </c>
      <c r="B38" s="63"/>
      <c r="C38" s="63"/>
      <c r="D38" s="63"/>
      <c r="E38" s="63"/>
      <c r="F38" s="63"/>
      <c r="G38" s="63"/>
      <c r="H38" s="63"/>
      <c r="I38" s="26"/>
      <c r="J38" s="56" t="s">
        <v>671</v>
      </c>
      <c r="K38" s="56"/>
      <c r="L38" s="56"/>
      <c r="M38" s="56"/>
      <c r="N38" s="56"/>
      <c r="O38" s="56"/>
      <c r="P38" s="56"/>
    </row>
    <row r="39" spans="1:18" ht="33.75" customHeight="1" x14ac:dyDescent="0.3">
      <c r="A39" s="1" t="s">
        <v>2</v>
      </c>
      <c r="B39" s="22" t="s">
        <v>3</v>
      </c>
      <c r="C39" s="22" t="s">
        <v>4</v>
      </c>
      <c r="D39" s="22" t="s">
        <v>5</v>
      </c>
      <c r="E39" s="22" t="s">
        <v>6</v>
      </c>
      <c r="F39" s="15" t="s">
        <v>662</v>
      </c>
      <c r="G39" s="22"/>
      <c r="H39" s="22" t="s">
        <v>8</v>
      </c>
      <c r="I39" s="64"/>
      <c r="J39" s="22" t="s">
        <v>3</v>
      </c>
      <c r="K39" s="22" t="s">
        <v>4</v>
      </c>
      <c r="L39" s="22" t="s">
        <v>5</v>
      </c>
      <c r="M39" s="22" t="s">
        <v>6</v>
      </c>
      <c r="N39" s="15" t="s">
        <v>662</v>
      </c>
      <c r="O39" s="22" t="s">
        <v>7</v>
      </c>
      <c r="P39" s="22" t="s">
        <v>8</v>
      </c>
    </row>
    <row r="40" spans="1:18" ht="33.75" customHeight="1" x14ac:dyDescent="0.3">
      <c r="A40" s="48" t="s">
        <v>654</v>
      </c>
      <c r="B40" s="15" t="s">
        <v>90</v>
      </c>
      <c r="C40" s="15" t="s">
        <v>10</v>
      </c>
      <c r="D40" s="53" t="s">
        <v>461</v>
      </c>
      <c r="E40" s="15">
        <v>21</v>
      </c>
      <c r="F40" s="15" t="s">
        <v>526</v>
      </c>
      <c r="G40" s="53">
        <f>E40+E41</f>
        <v>36</v>
      </c>
      <c r="H40" s="15">
        <v>1</v>
      </c>
      <c r="I40" s="64"/>
      <c r="J40" s="15" t="s">
        <v>260</v>
      </c>
      <c r="K40" s="15" t="s">
        <v>39</v>
      </c>
      <c r="L40" s="53" t="s">
        <v>450</v>
      </c>
      <c r="M40" s="15">
        <v>47</v>
      </c>
      <c r="N40" s="15" t="s">
        <v>559</v>
      </c>
      <c r="O40" s="53">
        <f>M40+M41</f>
        <v>68</v>
      </c>
      <c r="P40" s="53">
        <v>2</v>
      </c>
    </row>
    <row r="41" spans="1:18" ht="33.75" customHeight="1" x14ac:dyDescent="0.3">
      <c r="A41" s="48"/>
      <c r="B41" s="15" t="s">
        <v>97</v>
      </c>
      <c r="C41" s="15" t="s">
        <v>22</v>
      </c>
      <c r="D41" s="55"/>
      <c r="E41" s="15">
        <v>15</v>
      </c>
      <c r="F41" s="15" t="s">
        <v>527</v>
      </c>
      <c r="G41" s="55"/>
      <c r="H41" s="15">
        <v>1</v>
      </c>
      <c r="I41" s="64"/>
      <c r="J41" s="15" t="s">
        <v>443</v>
      </c>
      <c r="K41" s="15" t="s">
        <v>55</v>
      </c>
      <c r="L41" s="55"/>
      <c r="M41" s="15">
        <v>21</v>
      </c>
      <c r="N41" s="15" t="s">
        <v>635</v>
      </c>
      <c r="O41" s="55"/>
      <c r="P41" s="55"/>
    </row>
    <row r="42" spans="1:18" ht="33.75" customHeight="1" x14ac:dyDescent="0.3">
      <c r="A42" s="48"/>
      <c r="B42" s="15" t="s">
        <v>109</v>
      </c>
      <c r="C42" s="15" t="s">
        <v>24</v>
      </c>
      <c r="D42" s="15" t="s">
        <v>462</v>
      </c>
      <c r="E42" s="15">
        <v>34</v>
      </c>
      <c r="F42" s="15" t="s">
        <v>521</v>
      </c>
      <c r="G42" s="15">
        <f>E42</f>
        <v>34</v>
      </c>
      <c r="H42" s="15">
        <v>1</v>
      </c>
      <c r="I42" s="64"/>
      <c r="J42" s="15" t="s">
        <v>373</v>
      </c>
      <c r="K42" s="15" t="s">
        <v>48</v>
      </c>
      <c r="L42" s="53" t="s">
        <v>451</v>
      </c>
      <c r="M42" s="15">
        <v>47</v>
      </c>
      <c r="N42" s="15" t="s">
        <v>650</v>
      </c>
      <c r="O42" s="53">
        <f>M42+M43</f>
        <v>66</v>
      </c>
      <c r="P42" s="53">
        <v>2</v>
      </c>
    </row>
    <row r="43" spans="1:18" ht="33.75" customHeight="1" x14ac:dyDescent="0.3">
      <c r="A43" s="48"/>
      <c r="B43" s="15" t="s">
        <v>106</v>
      </c>
      <c r="C43" s="15" t="s">
        <v>23</v>
      </c>
      <c r="D43" s="53" t="s">
        <v>463</v>
      </c>
      <c r="E43" s="15">
        <v>23</v>
      </c>
      <c r="F43" s="15" t="s">
        <v>520</v>
      </c>
      <c r="G43" s="53">
        <f>E43+E44</f>
        <v>38</v>
      </c>
      <c r="H43" s="53">
        <v>1</v>
      </c>
      <c r="I43" s="64"/>
      <c r="J43" s="15" t="s">
        <v>424</v>
      </c>
      <c r="K43" s="15" t="s">
        <v>423</v>
      </c>
      <c r="L43" s="55"/>
      <c r="M43" s="15">
        <v>19</v>
      </c>
      <c r="N43" s="15" t="s">
        <v>636</v>
      </c>
      <c r="O43" s="55"/>
      <c r="P43" s="55"/>
    </row>
    <row r="44" spans="1:18" ht="33.75" customHeight="1" x14ac:dyDescent="0.3">
      <c r="A44" s="48"/>
      <c r="B44" s="15" t="s">
        <v>149</v>
      </c>
      <c r="C44" s="15" t="s">
        <v>29</v>
      </c>
      <c r="D44" s="55"/>
      <c r="E44" s="15">
        <v>15</v>
      </c>
      <c r="F44" s="15"/>
      <c r="G44" s="55"/>
      <c r="H44" s="55"/>
      <c r="I44" s="64"/>
      <c r="J44" s="15" t="s">
        <v>407</v>
      </c>
      <c r="K44" s="15" t="s">
        <v>53</v>
      </c>
      <c r="L44" s="13" t="s">
        <v>457</v>
      </c>
      <c r="M44" s="15">
        <v>34</v>
      </c>
      <c r="N44" s="15" t="s">
        <v>645</v>
      </c>
      <c r="O44" s="15">
        <f>M44</f>
        <v>34</v>
      </c>
      <c r="P44" s="15">
        <v>1</v>
      </c>
    </row>
    <row r="45" spans="1:18" ht="33.75" customHeight="1" x14ac:dyDescent="0.3">
      <c r="A45" s="48"/>
      <c r="B45" s="15"/>
      <c r="C45" s="15"/>
      <c r="D45" s="18"/>
      <c r="E45" s="15"/>
      <c r="F45" s="15"/>
      <c r="G45" s="18"/>
      <c r="H45" s="17"/>
      <c r="I45" s="64"/>
      <c r="J45" s="15" t="s">
        <v>399</v>
      </c>
      <c r="K45" s="15" t="s">
        <v>52</v>
      </c>
      <c r="L45" s="13" t="s">
        <v>458</v>
      </c>
      <c r="M45" s="15">
        <v>36</v>
      </c>
      <c r="N45" s="15" t="s">
        <v>644</v>
      </c>
      <c r="O45" s="15">
        <f>M45</f>
        <v>36</v>
      </c>
      <c r="P45" s="15">
        <v>1</v>
      </c>
    </row>
    <row r="46" spans="1:18" ht="33.75" customHeight="1" x14ac:dyDescent="0.3">
      <c r="A46" s="48"/>
      <c r="B46" s="15" t="s">
        <v>137</v>
      </c>
      <c r="C46" s="15" t="s">
        <v>28</v>
      </c>
      <c r="D46" s="53" t="s">
        <v>464</v>
      </c>
      <c r="E46" s="15">
        <v>22</v>
      </c>
      <c r="F46" s="15" t="s">
        <v>534</v>
      </c>
      <c r="G46" s="53">
        <f>E46+E47</f>
        <v>36</v>
      </c>
      <c r="H46" s="15">
        <v>1</v>
      </c>
      <c r="I46" s="64"/>
      <c r="J46" s="15" t="s">
        <v>244</v>
      </c>
      <c r="K46" s="15" t="s">
        <v>235</v>
      </c>
      <c r="L46" s="15" t="s">
        <v>459</v>
      </c>
      <c r="M46" s="15">
        <v>36</v>
      </c>
      <c r="N46" s="15" t="s">
        <v>556</v>
      </c>
      <c r="O46" s="15">
        <f>M46</f>
        <v>36</v>
      </c>
      <c r="P46" s="15">
        <v>1</v>
      </c>
    </row>
    <row r="47" spans="1:18" ht="33.75" customHeight="1" x14ac:dyDescent="0.3">
      <c r="A47" s="48"/>
      <c r="B47" s="15" t="s">
        <v>155</v>
      </c>
      <c r="C47" s="15" t="s">
        <v>30</v>
      </c>
      <c r="D47" s="55"/>
      <c r="E47" s="15">
        <v>14</v>
      </c>
      <c r="F47" s="15"/>
      <c r="G47" s="55"/>
      <c r="H47" s="15">
        <v>1</v>
      </c>
      <c r="I47" s="64"/>
      <c r="J47" s="15" t="s">
        <v>416</v>
      </c>
      <c r="K47" s="15" t="s">
        <v>54</v>
      </c>
      <c r="L47" s="15" t="s">
        <v>460</v>
      </c>
      <c r="M47" s="15">
        <v>30</v>
      </c>
      <c r="N47" s="15" t="s">
        <v>641</v>
      </c>
      <c r="O47" s="15">
        <f>M47</f>
        <v>30</v>
      </c>
      <c r="P47" s="15">
        <v>1</v>
      </c>
      <c r="R47" s="3" t="s">
        <v>21</v>
      </c>
    </row>
    <row r="48" spans="1:18" ht="33.75" customHeight="1" x14ac:dyDescent="0.3">
      <c r="A48" s="48"/>
      <c r="B48" s="19" t="s">
        <v>308</v>
      </c>
      <c r="C48" s="19" t="s">
        <v>307</v>
      </c>
      <c r="D48" s="19" t="s">
        <v>465</v>
      </c>
      <c r="E48" s="19">
        <v>30</v>
      </c>
      <c r="F48" s="15" t="s">
        <v>589</v>
      </c>
      <c r="G48" s="15">
        <f t="shared" ref="G48:G56" si="1">E48</f>
        <v>30</v>
      </c>
      <c r="H48" s="15">
        <v>1</v>
      </c>
      <c r="I48" s="64"/>
      <c r="J48" s="15" t="s">
        <v>392</v>
      </c>
      <c r="K48" s="19" t="s">
        <v>51</v>
      </c>
      <c r="L48" s="15" t="s">
        <v>461</v>
      </c>
      <c r="M48" s="15">
        <v>30</v>
      </c>
      <c r="N48" s="15" t="s">
        <v>647</v>
      </c>
      <c r="O48" s="15">
        <f>M48</f>
        <v>30</v>
      </c>
      <c r="P48" s="15">
        <v>1</v>
      </c>
      <c r="R48" s="3" t="s">
        <v>666</v>
      </c>
    </row>
    <row r="49" spans="1:18" ht="33.75" customHeight="1" x14ac:dyDescent="0.3">
      <c r="A49" s="48"/>
      <c r="B49" s="19" t="s">
        <v>308</v>
      </c>
      <c r="C49" s="19" t="s">
        <v>307</v>
      </c>
      <c r="D49" s="19" t="s">
        <v>466</v>
      </c>
      <c r="E49" s="19">
        <v>30</v>
      </c>
      <c r="F49" s="15" t="s">
        <v>590</v>
      </c>
      <c r="G49" s="15">
        <f t="shared" si="1"/>
        <v>30</v>
      </c>
      <c r="H49" s="15">
        <v>1</v>
      </c>
      <c r="I49" s="64"/>
      <c r="J49" s="15" t="s">
        <v>392</v>
      </c>
      <c r="K49" s="19" t="s">
        <v>51</v>
      </c>
      <c r="L49" s="53" t="s">
        <v>462</v>
      </c>
      <c r="M49" s="15">
        <v>9</v>
      </c>
      <c r="N49" s="15" t="s">
        <v>648</v>
      </c>
      <c r="O49" s="53">
        <f>M49+M50</f>
        <v>28</v>
      </c>
      <c r="P49" s="53">
        <v>1</v>
      </c>
      <c r="R49" s="3" t="s">
        <v>667</v>
      </c>
    </row>
    <row r="50" spans="1:18" ht="33.75" customHeight="1" x14ac:dyDescent="0.3">
      <c r="A50" s="48"/>
      <c r="B50" s="19" t="s">
        <v>308</v>
      </c>
      <c r="C50" s="19" t="s">
        <v>307</v>
      </c>
      <c r="D50" s="19" t="s">
        <v>467</v>
      </c>
      <c r="E50" s="19">
        <v>28</v>
      </c>
      <c r="F50" s="15" t="s">
        <v>591</v>
      </c>
      <c r="G50" s="15">
        <f t="shared" si="1"/>
        <v>28</v>
      </c>
      <c r="H50" s="15">
        <v>1</v>
      </c>
      <c r="I50" s="64"/>
      <c r="J50" s="15" t="s">
        <v>268</v>
      </c>
      <c r="K50" s="15" t="s">
        <v>40</v>
      </c>
      <c r="L50" s="55"/>
      <c r="M50" s="15">
        <v>19</v>
      </c>
      <c r="N50" s="15" t="s">
        <v>560</v>
      </c>
      <c r="O50" s="55"/>
      <c r="P50" s="55"/>
      <c r="R50" s="3" t="s">
        <v>668</v>
      </c>
    </row>
    <row r="51" spans="1:18" ht="33.75" customHeight="1" x14ac:dyDescent="0.3">
      <c r="A51" s="48"/>
      <c r="B51" s="15" t="s">
        <v>76</v>
      </c>
      <c r="C51" s="15" t="s">
        <v>20</v>
      </c>
      <c r="D51" s="15" t="s">
        <v>468</v>
      </c>
      <c r="E51" s="15">
        <v>30</v>
      </c>
      <c r="F51" s="15" t="s">
        <v>515</v>
      </c>
      <c r="G51" s="15">
        <f t="shared" si="1"/>
        <v>30</v>
      </c>
      <c r="H51" s="15">
        <v>1</v>
      </c>
      <c r="I51" s="64"/>
      <c r="J51" s="15" t="s">
        <v>259</v>
      </c>
      <c r="K51" s="15" t="s">
        <v>38</v>
      </c>
      <c r="L51" s="15" t="s">
        <v>463</v>
      </c>
      <c r="M51" s="15">
        <v>34</v>
      </c>
      <c r="N51" s="15" t="s">
        <v>558</v>
      </c>
      <c r="O51" s="17">
        <f>M51</f>
        <v>34</v>
      </c>
      <c r="P51" s="17">
        <v>1</v>
      </c>
      <c r="R51" s="3" t="s">
        <v>669</v>
      </c>
    </row>
    <row r="52" spans="1:18" ht="33.75" customHeight="1" x14ac:dyDescent="0.3">
      <c r="A52" s="48"/>
      <c r="B52" s="15" t="s">
        <v>76</v>
      </c>
      <c r="C52" s="15" t="s">
        <v>20</v>
      </c>
      <c r="D52" s="15" t="s">
        <v>469</v>
      </c>
      <c r="E52" s="15">
        <v>30</v>
      </c>
      <c r="F52" s="15" t="s">
        <v>516</v>
      </c>
      <c r="G52" s="15">
        <f t="shared" si="1"/>
        <v>30</v>
      </c>
      <c r="H52" s="15">
        <v>1</v>
      </c>
      <c r="I52" s="64"/>
      <c r="J52" s="15" t="s">
        <v>252</v>
      </c>
      <c r="K52" s="15" t="s">
        <v>242</v>
      </c>
      <c r="L52" s="15" t="s">
        <v>464</v>
      </c>
      <c r="M52" s="15">
        <v>26</v>
      </c>
      <c r="N52" s="15" t="s">
        <v>557</v>
      </c>
      <c r="O52" s="17">
        <f>M52</f>
        <v>26</v>
      </c>
      <c r="P52" s="15">
        <v>1</v>
      </c>
      <c r="R52" s="3" t="s">
        <v>17</v>
      </c>
    </row>
    <row r="53" spans="1:18" ht="33.75" customHeight="1" x14ac:dyDescent="0.3">
      <c r="A53" s="48"/>
      <c r="B53" s="15" t="s">
        <v>297</v>
      </c>
      <c r="C53" s="19" t="s">
        <v>42</v>
      </c>
      <c r="D53" s="15" t="s">
        <v>470</v>
      </c>
      <c r="E53" s="15">
        <v>30</v>
      </c>
      <c r="F53" s="15" t="s">
        <v>610</v>
      </c>
      <c r="G53" s="15">
        <f t="shared" si="1"/>
        <v>30</v>
      </c>
      <c r="H53" s="15">
        <v>1</v>
      </c>
      <c r="I53" s="64"/>
      <c r="J53" s="15" t="s">
        <v>408</v>
      </c>
      <c r="K53" s="15" t="s">
        <v>16</v>
      </c>
      <c r="L53" s="53" t="s">
        <v>467</v>
      </c>
      <c r="M53" s="15">
        <v>30</v>
      </c>
      <c r="N53" s="15" t="s">
        <v>639</v>
      </c>
      <c r="O53" s="17">
        <f>M53</f>
        <v>30</v>
      </c>
      <c r="P53" s="15">
        <v>1</v>
      </c>
    </row>
    <row r="54" spans="1:18" ht="33.75" customHeight="1" x14ac:dyDescent="0.3">
      <c r="A54" s="48"/>
      <c r="B54" s="15" t="s">
        <v>297</v>
      </c>
      <c r="C54" s="19" t="s">
        <v>42</v>
      </c>
      <c r="D54" s="15" t="s">
        <v>471</v>
      </c>
      <c r="E54" s="15">
        <v>27</v>
      </c>
      <c r="F54" s="15" t="s">
        <v>611</v>
      </c>
      <c r="G54" s="15">
        <f t="shared" si="1"/>
        <v>27</v>
      </c>
      <c r="H54" s="15">
        <v>1</v>
      </c>
      <c r="I54" s="64"/>
      <c r="J54" s="15" t="s">
        <v>408</v>
      </c>
      <c r="K54" s="15" t="s">
        <v>16</v>
      </c>
      <c r="L54" s="54"/>
      <c r="M54" s="15">
        <v>9</v>
      </c>
      <c r="N54" s="15" t="s">
        <v>640</v>
      </c>
      <c r="O54" s="53">
        <f>M54+M55+M56</f>
        <v>33</v>
      </c>
      <c r="P54" s="53">
        <v>1</v>
      </c>
      <c r="R54" s="3" t="s">
        <v>21</v>
      </c>
    </row>
    <row r="55" spans="1:18" ht="33.75" customHeight="1" x14ac:dyDescent="0.3">
      <c r="A55" s="48"/>
      <c r="B55" s="15" t="s">
        <v>321</v>
      </c>
      <c r="C55" s="19" t="s">
        <v>45</v>
      </c>
      <c r="D55" s="12" t="s">
        <v>473</v>
      </c>
      <c r="E55" s="15">
        <v>51</v>
      </c>
      <c r="F55" s="15" t="s">
        <v>614</v>
      </c>
      <c r="G55" s="15">
        <f t="shared" si="1"/>
        <v>51</v>
      </c>
      <c r="H55" s="15">
        <v>2</v>
      </c>
      <c r="I55" s="64"/>
      <c r="J55" s="15" t="s">
        <v>234</v>
      </c>
      <c r="K55" s="15" t="s">
        <v>227</v>
      </c>
      <c r="L55" s="54"/>
      <c r="M55" s="15">
        <v>16</v>
      </c>
      <c r="N55" s="15" t="s">
        <v>555</v>
      </c>
      <c r="O55" s="54"/>
      <c r="P55" s="54"/>
      <c r="R55" s="3" t="s">
        <v>666</v>
      </c>
    </row>
    <row r="56" spans="1:18" ht="33.75" customHeight="1" x14ac:dyDescent="0.3">
      <c r="A56" s="48"/>
      <c r="B56" s="15" t="s">
        <v>121</v>
      </c>
      <c r="C56" s="15" t="s">
        <v>26</v>
      </c>
      <c r="D56" s="19" t="s">
        <v>472</v>
      </c>
      <c r="E56" s="15">
        <v>40</v>
      </c>
      <c r="F56" s="15" t="s">
        <v>528</v>
      </c>
      <c r="G56" s="15">
        <f t="shared" si="1"/>
        <v>40</v>
      </c>
      <c r="H56" s="15">
        <v>2</v>
      </c>
      <c r="I56" s="64"/>
      <c r="J56" s="20" t="s">
        <v>386</v>
      </c>
      <c r="K56" s="20" t="s">
        <v>50</v>
      </c>
      <c r="L56" s="54"/>
      <c r="M56" s="16">
        <v>8</v>
      </c>
      <c r="N56" s="15" t="s">
        <v>646</v>
      </c>
      <c r="O56" s="54"/>
      <c r="P56" s="54"/>
    </row>
    <row r="57" spans="1:18" ht="15.75" customHeight="1" x14ac:dyDescent="0.3">
      <c r="A57" s="49" t="s">
        <v>0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35"/>
    </row>
    <row r="58" spans="1:18" ht="15" customHeight="1" x14ac:dyDescent="0.3">
      <c r="A58" s="50" t="s">
        <v>1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8" ht="23.4" x14ac:dyDescent="0.3">
      <c r="A59" s="44" t="s">
        <v>664</v>
      </c>
      <c r="B59" s="44"/>
      <c r="C59" s="44"/>
      <c r="D59" s="44"/>
      <c r="E59" s="44"/>
      <c r="F59" s="44"/>
      <c r="G59" s="44"/>
      <c r="H59" s="44"/>
      <c r="J59" s="56" t="s">
        <v>665</v>
      </c>
      <c r="K59" s="56"/>
      <c r="L59" s="56"/>
      <c r="M59" s="56"/>
      <c r="N59" s="56"/>
      <c r="O59" s="56"/>
      <c r="P59" s="56"/>
    </row>
    <row r="60" spans="1:18" ht="33.75" customHeight="1" x14ac:dyDescent="0.3">
      <c r="A60" s="1" t="s">
        <v>2</v>
      </c>
      <c r="B60" s="22" t="s">
        <v>3</v>
      </c>
      <c r="C60" s="22" t="s">
        <v>4</v>
      </c>
      <c r="D60" s="22" t="s">
        <v>5</v>
      </c>
      <c r="E60" s="22" t="s">
        <v>6</v>
      </c>
      <c r="F60" s="15" t="s">
        <v>662</v>
      </c>
      <c r="G60" s="22"/>
      <c r="H60" s="22" t="s">
        <v>8</v>
      </c>
      <c r="I60" s="64"/>
      <c r="J60" s="22" t="s">
        <v>3</v>
      </c>
      <c r="K60" s="22" t="s">
        <v>4</v>
      </c>
      <c r="L60" s="22" t="s">
        <v>5</v>
      </c>
      <c r="M60" s="22" t="s">
        <v>6</v>
      </c>
      <c r="N60" s="15" t="s">
        <v>662</v>
      </c>
      <c r="O60" s="22" t="s">
        <v>7</v>
      </c>
      <c r="P60" s="22" t="s">
        <v>8</v>
      </c>
    </row>
    <row r="61" spans="1:18" ht="43.5" customHeight="1" x14ac:dyDescent="0.3">
      <c r="A61" s="52" t="s">
        <v>655</v>
      </c>
      <c r="B61" s="19" t="s">
        <v>286</v>
      </c>
      <c r="C61" s="19" t="s">
        <v>284</v>
      </c>
      <c r="D61" s="19" t="s">
        <v>456</v>
      </c>
      <c r="E61" s="19">
        <v>70</v>
      </c>
      <c r="F61" s="15" t="s">
        <v>565</v>
      </c>
      <c r="G61" s="19">
        <f>E61</f>
        <v>70</v>
      </c>
      <c r="H61" s="15">
        <v>2</v>
      </c>
      <c r="I61" s="64"/>
      <c r="J61" s="15" t="s">
        <v>358</v>
      </c>
      <c r="K61" s="19" t="s">
        <v>351</v>
      </c>
      <c r="L61" s="15" t="s">
        <v>450</v>
      </c>
      <c r="M61" s="15">
        <v>67</v>
      </c>
      <c r="N61" s="15" t="s">
        <v>626</v>
      </c>
      <c r="O61" s="15">
        <f>M61</f>
        <v>67</v>
      </c>
      <c r="P61" s="15">
        <v>2</v>
      </c>
    </row>
    <row r="62" spans="1:18" ht="36" customHeight="1" x14ac:dyDescent="0.3">
      <c r="A62" s="48"/>
      <c r="B62" s="19" t="s">
        <v>286</v>
      </c>
      <c r="C62" s="19" t="s">
        <v>284</v>
      </c>
      <c r="D62" s="19" t="s">
        <v>474</v>
      </c>
      <c r="E62" s="19">
        <v>70</v>
      </c>
      <c r="F62" s="15" t="s">
        <v>566</v>
      </c>
      <c r="G62" s="19">
        <f>E62</f>
        <v>70</v>
      </c>
      <c r="H62" s="15">
        <v>2</v>
      </c>
      <c r="I62" s="64"/>
      <c r="J62" s="19" t="s">
        <v>189</v>
      </c>
      <c r="K62" s="19" t="s">
        <v>12</v>
      </c>
      <c r="L62" s="53" t="s">
        <v>451</v>
      </c>
      <c r="M62" s="15">
        <v>22</v>
      </c>
      <c r="N62" s="15" t="s">
        <v>538</v>
      </c>
      <c r="O62" s="53">
        <f>M62+M63</f>
        <v>70</v>
      </c>
      <c r="P62" s="53">
        <v>2</v>
      </c>
    </row>
    <row r="63" spans="1:18" ht="36" customHeight="1" x14ac:dyDescent="0.3">
      <c r="A63" s="48"/>
      <c r="B63" s="19" t="s">
        <v>286</v>
      </c>
      <c r="C63" s="19" t="s">
        <v>284</v>
      </c>
      <c r="D63" s="42" t="s">
        <v>454</v>
      </c>
      <c r="E63" s="19">
        <v>57</v>
      </c>
      <c r="F63" s="15" t="s">
        <v>567</v>
      </c>
      <c r="G63" s="42">
        <f>E63+E64</f>
        <v>71</v>
      </c>
      <c r="H63" s="15">
        <v>2</v>
      </c>
      <c r="I63" s="64"/>
      <c r="J63" s="15" t="s">
        <v>158</v>
      </c>
      <c r="K63" s="15" t="s">
        <v>11</v>
      </c>
      <c r="L63" s="55"/>
      <c r="M63" s="15">
        <v>48</v>
      </c>
      <c r="N63" s="15" t="s">
        <v>539</v>
      </c>
      <c r="O63" s="55"/>
      <c r="P63" s="55"/>
    </row>
    <row r="64" spans="1:18" ht="36" customHeight="1" x14ac:dyDescent="0.3">
      <c r="A64" s="48"/>
      <c r="B64" s="15" t="s">
        <v>154</v>
      </c>
      <c r="C64" s="15" t="s">
        <v>30</v>
      </c>
      <c r="D64" s="42"/>
      <c r="E64" s="15">
        <v>14</v>
      </c>
      <c r="F64" s="15"/>
      <c r="G64" s="42"/>
      <c r="H64" s="15">
        <v>2</v>
      </c>
      <c r="I64" s="64"/>
      <c r="J64" s="15" t="s">
        <v>168</v>
      </c>
      <c r="K64" s="2" t="s">
        <v>13</v>
      </c>
      <c r="L64" s="53" t="s">
        <v>452</v>
      </c>
      <c r="M64" s="15">
        <v>42</v>
      </c>
      <c r="N64" s="15" t="s">
        <v>543</v>
      </c>
      <c r="O64" s="53">
        <f>M64+M65</f>
        <v>71</v>
      </c>
      <c r="P64" s="53">
        <v>2</v>
      </c>
    </row>
    <row r="65" spans="1:16" ht="36" customHeight="1" x14ac:dyDescent="0.3">
      <c r="A65" s="48"/>
      <c r="B65" s="15" t="s">
        <v>59</v>
      </c>
      <c r="C65" s="15" t="s">
        <v>18</v>
      </c>
      <c r="D65" s="15" t="s">
        <v>455</v>
      </c>
      <c r="E65" s="15">
        <v>63</v>
      </c>
      <c r="F65" s="15" t="s">
        <v>506</v>
      </c>
      <c r="G65" s="15">
        <f>E65</f>
        <v>63</v>
      </c>
      <c r="H65" s="15">
        <v>2</v>
      </c>
      <c r="I65" s="64"/>
      <c r="J65" s="15" t="s">
        <v>214</v>
      </c>
      <c r="K65" s="15" t="s">
        <v>35</v>
      </c>
      <c r="L65" s="55"/>
      <c r="M65" s="15">
        <v>29</v>
      </c>
      <c r="N65" s="15" t="s">
        <v>552</v>
      </c>
      <c r="O65" s="55"/>
      <c r="P65" s="55"/>
    </row>
    <row r="66" spans="1:16" ht="36" customHeight="1" x14ac:dyDescent="0.3">
      <c r="A66" s="48"/>
      <c r="B66" s="19" t="s">
        <v>68</v>
      </c>
      <c r="C66" s="19" t="s">
        <v>19</v>
      </c>
      <c r="D66" s="19" t="s">
        <v>452</v>
      </c>
      <c r="E66" s="19">
        <v>74</v>
      </c>
      <c r="F66" s="19" t="s">
        <v>511</v>
      </c>
      <c r="G66" s="19">
        <f>E66</f>
        <v>74</v>
      </c>
      <c r="H66" s="19">
        <v>2</v>
      </c>
      <c r="I66" s="64"/>
      <c r="J66" s="15" t="s">
        <v>200</v>
      </c>
      <c r="K66" s="15" t="s">
        <v>31</v>
      </c>
      <c r="L66" s="43" t="s">
        <v>453</v>
      </c>
      <c r="M66" s="15">
        <v>12</v>
      </c>
      <c r="N66" s="15" t="s">
        <v>652</v>
      </c>
      <c r="O66" s="43">
        <f>M66+M67+M68+M69</f>
        <v>69</v>
      </c>
      <c r="P66" s="43">
        <v>2</v>
      </c>
    </row>
    <row r="67" spans="1:16" ht="36" customHeight="1" x14ac:dyDescent="0.3">
      <c r="A67" s="48"/>
      <c r="B67" s="15" t="s">
        <v>309</v>
      </c>
      <c r="C67" s="19" t="s">
        <v>307</v>
      </c>
      <c r="D67" s="15" t="s">
        <v>453</v>
      </c>
      <c r="E67" s="15">
        <v>70</v>
      </c>
      <c r="F67" s="15" t="s">
        <v>592</v>
      </c>
      <c r="G67" s="15">
        <f>E67</f>
        <v>70</v>
      </c>
      <c r="H67" s="15">
        <v>2</v>
      </c>
      <c r="I67" s="64"/>
      <c r="J67" s="15" t="s">
        <v>214</v>
      </c>
      <c r="K67" s="15" t="s">
        <v>32</v>
      </c>
      <c r="L67" s="43"/>
      <c r="M67" s="15">
        <v>13</v>
      </c>
      <c r="N67" s="15" t="s">
        <v>549</v>
      </c>
      <c r="O67" s="43"/>
      <c r="P67" s="43"/>
    </row>
    <row r="68" spans="1:16" ht="36" customHeight="1" x14ac:dyDescent="0.3">
      <c r="A68" s="48"/>
      <c r="B68" s="15" t="s">
        <v>309</v>
      </c>
      <c r="C68" s="19" t="s">
        <v>307</v>
      </c>
      <c r="D68" s="43" t="s">
        <v>450</v>
      </c>
      <c r="E68" s="19">
        <v>18</v>
      </c>
      <c r="F68" s="15" t="s">
        <v>597</v>
      </c>
      <c r="G68" s="43">
        <f>E68+E69</f>
        <v>69</v>
      </c>
      <c r="H68" s="43">
        <v>2</v>
      </c>
      <c r="I68" s="64"/>
      <c r="J68" s="15" t="s">
        <v>173</v>
      </c>
      <c r="K68" s="15" t="s">
        <v>14</v>
      </c>
      <c r="L68" s="43"/>
      <c r="M68" s="15">
        <v>32</v>
      </c>
      <c r="N68" s="15" t="s">
        <v>548</v>
      </c>
      <c r="O68" s="43"/>
      <c r="P68" s="43"/>
    </row>
    <row r="69" spans="1:16" ht="36" customHeight="1" x14ac:dyDescent="0.3">
      <c r="A69" s="48"/>
      <c r="B69" s="15" t="s">
        <v>324</v>
      </c>
      <c r="C69" s="19" t="s">
        <v>45</v>
      </c>
      <c r="D69" s="43"/>
      <c r="E69" s="15">
        <v>51</v>
      </c>
      <c r="F69" s="15" t="s">
        <v>614</v>
      </c>
      <c r="G69" s="43"/>
      <c r="H69" s="43"/>
      <c r="I69" s="64"/>
      <c r="J69" s="15" t="s">
        <v>187</v>
      </c>
      <c r="K69" s="15" t="s">
        <v>15</v>
      </c>
      <c r="L69" s="43"/>
      <c r="M69" s="15">
        <v>12</v>
      </c>
      <c r="N69" s="15" t="s">
        <v>537</v>
      </c>
      <c r="O69" s="43"/>
      <c r="P69" s="43"/>
    </row>
    <row r="70" spans="1:16" ht="36" customHeight="1" x14ac:dyDescent="0.3">
      <c r="A70" s="48"/>
      <c r="B70" s="15" t="s">
        <v>74</v>
      </c>
      <c r="C70" s="15" t="s">
        <v>20</v>
      </c>
      <c r="D70" s="43" t="s">
        <v>451</v>
      </c>
      <c r="E70" s="15">
        <v>60</v>
      </c>
      <c r="F70" s="15" t="s">
        <v>517</v>
      </c>
      <c r="G70" s="57">
        <f>E70+E71</f>
        <v>75</v>
      </c>
      <c r="H70" s="43">
        <v>2</v>
      </c>
      <c r="I70" s="64"/>
      <c r="J70" s="15" t="s">
        <v>339</v>
      </c>
      <c r="K70" s="19" t="s">
        <v>336</v>
      </c>
      <c r="L70" s="43" t="s">
        <v>454</v>
      </c>
      <c r="M70" s="15">
        <v>63</v>
      </c>
      <c r="N70" s="15" t="s">
        <v>618</v>
      </c>
      <c r="O70" s="43">
        <f>M70+M71</f>
        <v>71</v>
      </c>
      <c r="P70" s="43">
        <v>2</v>
      </c>
    </row>
    <row r="71" spans="1:16" ht="36" customHeight="1" x14ac:dyDescent="0.3">
      <c r="A71" s="48"/>
      <c r="B71" s="15" t="s">
        <v>148</v>
      </c>
      <c r="C71" s="15" t="s">
        <v>29</v>
      </c>
      <c r="D71" s="43"/>
      <c r="E71" s="15">
        <v>15</v>
      </c>
      <c r="F71" s="15"/>
      <c r="G71" s="57"/>
      <c r="H71" s="43"/>
      <c r="I71" s="64"/>
      <c r="J71" s="15" t="s">
        <v>223</v>
      </c>
      <c r="K71" s="15" t="s">
        <v>34</v>
      </c>
      <c r="L71" s="43"/>
      <c r="M71" s="15">
        <v>8</v>
      </c>
      <c r="N71" s="15" t="s">
        <v>551</v>
      </c>
      <c r="O71" s="43"/>
      <c r="P71" s="43"/>
    </row>
    <row r="72" spans="1:16" ht="47.25" customHeight="1" x14ac:dyDescent="0.3">
      <c r="A72" s="48"/>
      <c r="B72" s="19" t="s">
        <v>316</v>
      </c>
      <c r="C72" s="19" t="s">
        <v>44</v>
      </c>
      <c r="D72" s="19" t="s">
        <v>457</v>
      </c>
      <c r="E72" s="19">
        <v>30</v>
      </c>
      <c r="F72" s="15" t="s">
        <v>602</v>
      </c>
      <c r="G72" s="15">
        <f>E72</f>
        <v>30</v>
      </c>
      <c r="H72" s="15">
        <v>1</v>
      </c>
      <c r="I72" s="64"/>
      <c r="J72" s="15" t="s">
        <v>355</v>
      </c>
      <c r="K72" s="19" t="s">
        <v>350</v>
      </c>
      <c r="L72" s="13" t="s">
        <v>455</v>
      </c>
      <c r="M72" s="15">
        <v>81</v>
      </c>
      <c r="N72" s="15" t="s">
        <v>623</v>
      </c>
      <c r="O72" s="15">
        <f>M72</f>
        <v>81</v>
      </c>
      <c r="P72" s="15">
        <v>2</v>
      </c>
    </row>
    <row r="73" spans="1:16" ht="45" customHeight="1" x14ac:dyDescent="0.3">
      <c r="A73" s="48"/>
      <c r="B73" s="19" t="s">
        <v>316</v>
      </c>
      <c r="C73" s="19" t="s">
        <v>44</v>
      </c>
      <c r="D73" s="19" t="s">
        <v>458</v>
      </c>
      <c r="E73" s="19">
        <v>30</v>
      </c>
      <c r="F73" s="15" t="s">
        <v>603</v>
      </c>
      <c r="G73" s="15">
        <f>E73</f>
        <v>30</v>
      </c>
      <c r="H73" s="15">
        <v>1</v>
      </c>
      <c r="I73" s="64"/>
      <c r="J73" s="15" t="s">
        <v>345</v>
      </c>
      <c r="K73" s="19" t="s">
        <v>343</v>
      </c>
      <c r="L73" s="53" t="s">
        <v>456</v>
      </c>
      <c r="M73" s="15">
        <v>13</v>
      </c>
      <c r="N73" s="15" t="s">
        <v>634</v>
      </c>
      <c r="O73" s="53">
        <f>M73+M74</f>
        <v>23</v>
      </c>
      <c r="P73" s="53">
        <v>1</v>
      </c>
    </row>
    <row r="74" spans="1:16" ht="43.5" customHeight="1" x14ac:dyDescent="0.3">
      <c r="A74" s="48"/>
      <c r="B74" s="19" t="s">
        <v>316</v>
      </c>
      <c r="C74" s="19" t="s">
        <v>44</v>
      </c>
      <c r="D74" s="19" t="s">
        <v>459</v>
      </c>
      <c r="E74" s="19">
        <v>31</v>
      </c>
      <c r="F74" s="15" t="s">
        <v>604</v>
      </c>
      <c r="G74" s="15">
        <f>E74</f>
        <v>31</v>
      </c>
      <c r="H74" s="15">
        <v>1</v>
      </c>
      <c r="I74" s="64"/>
      <c r="J74" s="15" t="s">
        <v>217</v>
      </c>
      <c r="K74" s="15" t="s">
        <v>33</v>
      </c>
      <c r="L74" s="55"/>
      <c r="M74" s="15">
        <v>10</v>
      </c>
      <c r="N74" s="15" t="s">
        <v>550</v>
      </c>
      <c r="O74" s="54"/>
      <c r="P74" s="54"/>
    </row>
    <row r="75" spans="1:16" ht="23.25" customHeight="1" x14ac:dyDescent="0.3">
      <c r="A75" s="44" t="s">
        <v>664</v>
      </c>
      <c r="B75" s="44"/>
      <c r="C75" s="44"/>
      <c r="D75" s="44"/>
      <c r="E75" s="44"/>
      <c r="F75" s="44"/>
      <c r="G75" s="44"/>
      <c r="H75" s="44"/>
      <c r="J75" s="56" t="s">
        <v>665</v>
      </c>
      <c r="K75" s="56"/>
      <c r="L75" s="56"/>
      <c r="M75" s="56"/>
      <c r="N75" s="56"/>
      <c r="O75" s="56"/>
      <c r="P75" s="56"/>
    </row>
    <row r="76" spans="1:16" ht="41.25" customHeight="1" x14ac:dyDescent="0.3">
      <c r="A76" s="31" t="s">
        <v>2</v>
      </c>
      <c r="B76" s="22" t="s">
        <v>3</v>
      </c>
      <c r="C76" s="22" t="s">
        <v>4</v>
      </c>
      <c r="D76" s="22" t="s">
        <v>5</v>
      </c>
      <c r="E76" s="22" t="s">
        <v>6</v>
      </c>
      <c r="F76" s="15" t="s">
        <v>662</v>
      </c>
      <c r="G76" s="22"/>
      <c r="H76" s="22" t="s">
        <v>8</v>
      </c>
      <c r="I76" s="64"/>
      <c r="J76" s="22" t="s">
        <v>3</v>
      </c>
      <c r="K76" s="22" t="s">
        <v>4</v>
      </c>
      <c r="L76" s="22" t="s">
        <v>5</v>
      </c>
      <c r="M76" s="22" t="s">
        <v>6</v>
      </c>
      <c r="N76" s="15" t="s">
        <v>662</v>
      </c>
      <c r="O76" s="22" t="s">
        <v>7</v>
      </c>
      <c r="P76" s="22" t="s">
        <v>8</v>
      </c>
    </row>
    <row r="77" spans="1:16" ht="41.25" customHeight="1" x14ac:dyDescent="0.3">
      <c r="A77" s="45" t="s">
        <v>655</v>
      </c>
      <c r="B77" s="15" t="s">
        <v>122</v>
      </c>
      <c r="C77" s="15" t="s">
        <v>26</v>
      </c>
      <c r="D77" s="15" t="s">
        <v>460</v>
      </c>
      <c r="E77" s="15">
        <v>30</v>
      </c>
      <c r="F77" s="15" t="s">
        <v>529</v>
      </c>
      <c r="G77" s="15">
        <f>E77</f>
        <v>30</v>
      </c>
      <c r="H77" s="15">
        <v>1</v>
      </c>
      <c r="I77" s="64"/>
      <c r="J77" s="15" t="s">
        <v>217</v>
      </c>
      <c r="K77" s="15" t="s">
        <v>36</v>
      </c>
      <c r="L77" s="43" t="s">
        <v>456</v>
      </c>
      <c r="M77" s="15">
        <v>17</v>
      </c>
      <c r="N77" s="15" t="s">
        <v>553</v>
      </c>
      <c r="O77" s="43">
        <f>M77+M78+M79</f>
        <v>36</v>
      </c>
      <c r="P77" s="43">
        <v>1</v>
      </c>
    </row>
    <row r="78" spans="1:16" ht="36" customHeight="1" x14ac:dyDescent="0.3">
      <c r="A78" s="45"/>
      <c r="B78" s="15" t="s">
        <v>122</v>
      </c>
      <c r="C78" s="15" t="s">
        <v>26</v>
      </c>
      <c r="D78" s="43" t="s">
        <v>461</v>
      </c>
      <c r="E78" s="15">
        <v>10</v>
      </c>
      <c r="F78" s="15" t="s">
        <v>530</v>
      </c>
      <c r="G78" s="43">
        <f>E78+E79</f>
        <v>32</v>
      </c>
      <c r="H78" s="43">
        <v>1</v>
      </c>
      <c r="I78" s="64"/>
      <c r="J78" s="15" t="s">
        <v>223</v>
      </c>
      <c r="K78" s="15" t="s">
        <v>37</v>
      </c>
      <c r="L78" s="43"/>
      <c r="M78" s="15">
        <v>9</v>
      </c>
      <c r="N78" s="15" t="s">
        <v>554</v>
      </c>
      <c r="O78" s="43"/>
      <c r="P78" s="43"/>
    </row>
    <row r="79" spans="1:16" ht="36" customHeight="1" x14ac:dyDescent="0.3">
      <c r="A79" s="45"/>
      <c r="B79" s="15" t="s">
        <v>138</v>
      </c>
      <c r="C79" s="15" t="s">
        <v>28</v>
      </c>
      <c r="D79" s="43"/>
      <c r="E79" s="15">
        <v>22</v>
      </c>
      <c r="F79" s="15" t="s">
        <v>534</v>
      </c>
      <c r="G79" s="43"/>
      <c r="H79" s="43"/>
      <c r="I79" s="64"/>
      <c r="J79" s="15" t="s">
        <v>365</v>
      </c>
      <c r="K79" s="19" t="s">
        <v>47</v>
      </c>
      <c r="L79" s="43"/>
      <c r="M79" s="15">
        <v>10</v>
      </c>
      <c r="N79" s="15"/>
      <c r="O79" s="43"/>
      <c r="P79" s="43"/>
    </row>
    <row r="80" spans="1:16" ht="36" customHeight="1" x14ac:dyDescent="0.3">
      <c r="A80" s="45"/>
      <c r="B80" s="15" t="s">
        <v>110</v>
      </c>
      <c r="C80" s="15" t="s">
        <v>24</v>
      </c>
      <c r="D80" s="15" t="s">
        <v>462</v>
      </c>
      <c r="E80" s="15">
        <v>34</v>
      </c>
      <c r="F80" s="15" t="s">
        <v>521</v>
      </c>
      <c r="G80" s="15">
        <f>E80</f>
        <v>34</v>
      </c>
      <c r="H80" s="15">
        <v>1</v>
      </c>
      <c r="I80" s="64"/>
      <c r="J80" s="15" t="s">
        <v>375</v>
      </c>
      <c r="K80" s="15" t="s">
        <v>49</v>
      </c>
      <c r="L80" s="43" t="s">
        <v>474</v>
      </c>
      <c r="M80" s="15">
        <v>50</v>
      </c>
      <c r="N80" s="15" t="s">
        <v>651</v>
      </c>
      <c r="O80" s="43">
        <f>M80+M81</f>
        <v>69</v>
      </c>
      <c r="P80" s="43">
        <v>2</v>
      </c>
    </row>
    <row r="81" spans="1:16" ht="36" customHeight="1" x14ac:dyDescent="0.3">
      <c r="A81" s="45"/>
      <c r="B81" s="19" t="s">
        <v>136</v>
      </c>
      <c r="C81" s="15" t="s">
        <v>27</v>
      </c>
      <c r="D81" s="43" t="s">
        <v>475</v>
      </c>
      <c r="E81" s="15">
        <v>39</v>
      </c>
      <c r="F81" s="15" t="s">
        <v>531</v>
      </c>
      <c r="G81" s="57">
        <f>E81+E82</f>
        <v>54</v>
      </c>
      <c r="H81" s="43">
        <v>2</v>
      </c>
      <c r="I81" s="64"/>
      <c r="J81" s="15" t="s">
        <v>269</v>
      </c>
      <c r="K81" s="15" t="s">
        <v>40</v>
      </c>
      <c r="L81" s="43"/>
      <c r="M81" s="15">
        <v>19</v>
      </c>
      <c r="N81" s="15" t="s">
        <v>560</v>
      </c>
      <c r="O81" s="43"/>
      <c r="P81" s="43"/>
    </row>
    <row r="82" spans="1:16" ht="36" customHeight="1" x14ac:dyDescent="0.3">
      <c r="A82" s="45"/>
      <c r="B82" s="15" t="s">
        <v>96</v>
      </c>
      <c r="C82" s="15" t="s">
        <v>22</v>
      </c>
      <c r="D82" s="43"/>
      <c r="E82" s="15">
        <v>15</v>
      </c>
      <c r="F82" s="15" t="s">
        <v>527</v>
      </c>
      <c r="G82" s="57"/>
      <c r="H82" s="43"/>
      <c r="I82" s="64"/>
      <c r="J82" s="15" t="s">
        <v>243</v>
      </c>
      <c r="K82" s="15" t="s">
        <v>235</v>
      </c>
      <c r="L82" s="43" t="s">
        <v>475</v>
      </c>
      <c r="M82" s="15">
        <v>36</v>
      </c>
      <c r="N82" s="15" t="s">
        <v>556</v>
      </c>
      <c r="O82" s="43">
        <f>M82+M83</f>
        <v>52</v>
      </c>
      <c r="P82" s="43">
        <v>2</v>
      </c>
    </row>
    <row r="83" spans="1:16" ht="36" customHeight="1" x14ac:dyDescent="0.3">
      <c r="A83" s="45"/>
      <c r="B83" s="15" t="s">
        <v>92</v>
      </c>
      <c r="C83" s="15" t="s">
        <v>10</v>
      </c>
      <c r="D83" s="43" t="s">
        <v>473</v>
      </c>
      <c r="E83" s="15">
        <v>21</v>
      </c>
      <c r="F83" s="15" t="s">
        <v>526</v>
      </c>
      <c r="G83" s="43">
        <f>E83+E84</f>
        <v>54</v>
      </c>
      <c r="H83" s="43">
        <v>2</v>
      </c>
      <c r="I83" s="64"/>
      <c r="J83" s="15" t="s">
        <v>233</v>
      </c>
      <c r="K83" s="15" t="s">
        <v>227</v>
      </c>
      <c r="L83" s="43"/>
      <c r="M83" s="15">
        <v>16</v>
      </c>
      <c r="N83" s="15" t="s">
        <v>555</v>
      </c>
      <c r="O83" s="43"/>
      <c r="P83" s="43"/>
    </row>
    <row r="84" spans="1:16" ht="36" customHeight="1" x14ac:dyDescent="0.3">
      <c r="A84" s="45"/>
      <c r="B84" s="15" t="s">
        <v>330</v>
      </c>
      <c r="C84" s="19" t="s">
        <v>46</v>
      </c>
      <c r="D84" s="43"/>
      <c r="E84" s="15">
        <v>33</v>
      </c>
      <c r="F84" s="15" t="s">
        <v>615</v>
      </c>
      <c r="G84" s="43"/>
      <c r="H84" s="43"/>
      <c r="I84" s="64"/>
      <c r="J84" s="19" t="s">
        <v>265</v>
      </c>
      <c r="K84" s="15" t="s">
        <v>39</v>
      </c>
      <c r="L84" s="42" t="s">
        <v>473</v>
      </c>
      <c r="M84" s="15">
        <v>47</v>
      </c>
      <c r="N84" s="15" t="s">
        <v>559</v>
      </c>
      <c r="O84" s="43">
        <f>M84+M85</f>
        <v>55</v>
      </c>
      <c r="P84" s="43">
        <v>2</v>
      </c>
    </row>
    <row r="85" spans="1:16" ht="36" customHeight="1" x14ac:dyDescent="0.3">
      <c r="A85" s="45"/>
      <c r="B85" s="4" t="s">
        <v>298</v>
      </c>
      <c r="C85" s="42" t="s">
        <v>42</v>
      </c>
      <c r="D85" s="43" t="s">
        <v>472</v>
      </c>
      <c r="E85" s="43">
        <v>57</v>
      </c>
      <c r="F85" s="43" t="s">
        <v>612</v>
      </c>
      <c r="G85" s="57">
        <f>E85</f>
        <v>57</v>
      </c>
      <c r="H85" s="43">
        <v>2</v>
      </c>
      <c r="I85" s="64"/>
      <c r="J85" s="15" t="s">
        <v>385</v>
      </c>
      <c r="K85" s="15" t="s">
        <v>50</v>
      </c>
      <c r="L85" s="42"/>
      <c r="M85" s="15">
        <v>8</v>
      </c>
      <c r="N85" s="15" t="s">
        <v>646</v>
      </c>
      <c r="O85" s="43"/>
      <c r="P85" s="43"/>
    </row>
    <row r="86" spans="1:16" ht="51.75" customHeight="1" x14ac:dyDescent="0.3">
      <c r="A86" s="45"/>
      <c r="B86" s="4" t="s">
        <v>299</v>
      </c>
      <c r="C86" s="42"/>
      <c r="D86" s="43"/>
      <c r="E86" s="43"/>
      <c r="F86" s="43"/>
      <c r="G86" s="57"/>
      <c r="H86" s="43"/>
      <c r="I86" s="64"/>
      <c r="J86" s="15" t="s">
        <v>251</v>
      </c>
      <c r="K86" s="15" t="s">
        <v>242</v>
      </c>
      <c r="L86" s="15" t="s">
        <v>477</v>
      </c>
      <c r="M86" s="15">
        <v>26</v>
      </c>
      <c r="N86" s="15" t="s">
        <v>557</v>
      </c>
      <c r="O86" s="15">
        <f>M86</f>
        <v>26</v>
      </c>
      <c r="P86" s="15">
        <v>2</v>
      </c>
    </row>
    <row r="87" spans="1:16" ht="36" customHeight="1" x14ac:dyDescent="0.3">
      <c r="A87" s="45"/>
      <c r="B87" s="15" t="s">
        <v>105</v>
      </c>
      <c r="C87" s="15" t="s">
        <v>23</v>
      </c>
      <c r="D87" s="43" t="s">
        <v>476</v>
      </c>
      <c r="E87" s="15">
        <v>23</v>
      </c>
      <c r="F87" s="15" t="s">
        <v>520</v>
      </c>
      <c r="G87" s="43">
        <f>E87+E88</f>
        <v>48</v>
      </c>
      <c r="H87" s="43">
        <v>2</v>
      </c>
      <c r="I87" s="64"/>
      <c r="J87" s="15" t="s">
        <v>277</v>
      </c>
      <c r="K87" s="15" t="s">
        <v>41</v>
      </c>
      <c r="L87" s="43" t="s">
        <v>472</v>
      </c>
      <c r="M87" s="15">
        <v>10</v>
      </c>
      <c r="N87" s="15"/>
      <c r="O87" s="43">
        <f>M87+M88</f>
        <v>57</v>
      </c>
      <c r="P87" s="43">
        <v>2</v>
      </c>
    </row>
    <row r="88" spans="1:16" ht="36" customHeight="1" x14ac:dyDescent="0.3">
      <c r="A88" s="45"/>
      <c r="B88" s="15" t="s">
        <v>83</v>
      </c>
      <c r="C88" s="15" t="s">
        <v>9</v>
      </c>
      <c r="D88" s="43"/>
      <c r="E88" s="15">
        <v>25</v>
      </c>
      <c r="F88" s="15" t="s">
        <v>525</v>
      </c>
      <c r="G88" s="43"/>
      <c r="H88" s="43"/>
      <c r="I88" s="64"/>
      <c r="J88" s="15" t="s">
        <v>372</v>
      </c>
      <c r="K88" s="15" t="s">
        <v>48</v>
      </c>
      <c r="L88" s="43"/>
      <c r="M88" s="15">
        <v>47</v>
      </c>
      <c r="N88" s="15" t="s">
        <v>650</v>
      </c>
      <c r="O88" s="43"/>
      <c r="P88" s="43"/>
    </row>
    <row r="89" spans="1:16" ht="36" customHeight="1" x14ac:dyDescent="0.3">
      <c r="A89" s="45"/>
      <c r="B89" s="32"/>
      <c r="C89" s="32"/>
      <c r="D89" s="32"/>
      <c r="E89" s="32"/>
      <c r="F89" s="32"/>
      <c r="G89" s="32"/>
      <c r="H89" s="32"/>
      <c r="I89" s="64"/>
      <c r="J89" s="15" t="s">
        <v>391</v>
      </c>
      <c r="K89" s="15" t="s">
        <v>51</v>
      </c>
      <c r="L89" s="15" t="s">
        <v>478</v>
      </c>
      <c r="M89" s="15">
        <v>39</v>
      </c>
      <c r="N89" s="15" t="s">
        <v>649</v>
      </c>
      <c r="O89" s="15">
        <f>M89</f>
        <v>39</v>
      </c>
      <c r="P89" s="15">
        <v>1</v>
      </c>
    </row>
    <row r="90" spans="1:16" ht="36" customHeight="1" x14ac:dyDescent="0.3">
      <c r="A90" s="45"/>
      <c r="B90" s="32"/>
      <c r="C90" s="32"/>
      <c r="D90" s="32"/>
      <c r="E90" s="32"/>
      <c r="F90" s="32"/>
      <c r="G90" s="32"/>
      <c r="H90" s="32"/>
      <c r="I90" s="64"/>
      <c r="J90" s="15" t="s">
        <v>398</v>
      </c>
      <c r="K90" s="15" t="s">
        <v>52</v>
      </c>
      <c r="L90" s="15" t="s">
        <v>458</v>
      </c>
      <c r="M90" s="15">
        <v>36</v>
      </c>
      <c r="N90" s="15" t="s">
        <v>644</v>
      </c>
      <c r="O90" s="15">
        <f>M90</f>
        <v>36</v>
      </c>
      <c r="P90" s="15">
        <v>1</v>
      </c>
    </row>
    <row r="91" spans="1:16" ht="36" customHeight="1" x14ac:dyDescent="0.3">
      <c r="A91" s="45"/>
      <c r="B91" s="32"/>
      <c r="C91" s="32"/>
      <c r="D91" s="32"/>
      <c r="E91" s="32"/>
      <c r="F91" s="32"/>
      <c r="G91" s="32"/>
      <c r="H91" s="32"/>
      <c r="I91" s="65"/>
      <c r="J91" s="15" t="s">
        <v>406</v>
      </c>
      <c r="K91" s="15" t="s">
        <v>53</v>
      </c>
      <c r="L91" s="15" t="s">
        <v>459</v>
      </c>
      <c r="M91" s="15">
        <v>34</v>
      </c>
      <c r="N91" s="15" t="s">
        <v>645</v>
      </c>
      <c r="O91" s="15">
        <f>M91</f>
        <v>34</v>
      </c>
      <c r="P91" s="15">
        <v>1</v>
      </c>
    </row>
    <row r="92" spans="1:16" ht="36" customHeight="1" x14ac:dyDescent="0.3">
      <c r="A92" s="44" t="s">
        <v>664</v>
      </c>
      <c r="B92" s="44"/>
      <c r="C92" s="44"/>
      <c r="D92" s="44"/>
      <c r="E92" s="44"/>
      <c r="F92" s="44"/>
      <c r="G92" s="44"/>
      <c r="H92" s="44"/>
      <c r="J92" s="61" t="s">
        <v>665</v>
      </c>
      <c r="K92" s="61"/>
      <c r="L92" s="61"/>
      <c r="M92" s="61"/>
      <c r="N92" s="61"/>
      <c r="O92" s="61"/>
      <c r="P92" s="61"/>
    </row>
    <row r="93" spans="1:16" ht="36" customHeight="1" x14ac:dyDescent="0.3">
      <c r="A93" s="1" t="s">
        <v>2</v>
      </c>
      <c r="B93" s="22" t="s">
        <v>3</v>
      </c>
      <c r="C93" s="22" t="s">
        <v>4</v>
      </c>
      <c r="D93" s="22" t="s">
        <v>5</v>
      </c>
      <c r="E93" s="22" t="s">
        <v>6</v>
      </c>
      <c r="F93" s="15" t="s">
        <v>662</v>
      </c>
      <c r="G93" s="22"/>
      <c r="H93" s="22" t="s">
        <v>8</v>
      </c>
      <c r="I93" s="64"/>
      <c r="J93" s="22" t="s">
        <v>3</v>
      </c>
      <c r="K93" s="22" t="s">
        <v>4</v>
      </c>
      <c r="L93" s="22" t="s">
        <v>5</v>
      </c>
      <c r="M93" s="22" t="s">
        <v>6</v>
      </c>
      <c r="N93" s="15" t="s">
        <v>662</v>
      </c>
      <c r="O93" s="22" t="s">
        <v>7</v>
      </c>
      <c r="P93" s="22" t="s">
        <v>8</v>
      </c>
    </row>
    <row r="94" spans="1:16" ht="36" customHeight="1" x14ac:dyDescent="0.3">
      <c r="A94" s="45" t="s">
        <v>655</v>
      </c>
      <c r="B94" s="32"/>
      <c r="C94" s="32"/>
      <c r="D94" s="32"/>
      <c r="E94" s="32"/>
      <c r="F94" s="32"/>
      <c r="G94" s="32"/>
      <c r="H94" s="32"/>
      <c r="I94" s="64"/>
      <c r="J94" s="15" t="s">
        <v>417</v>
      </c>
      <c r="K94" s="43" t="s">
        <v>54</v>
      </c>
      <c r="L94" s="43" t="s">
        <v>460</v>
      </c>
      <c r="M94" s="43">
        <v>30</v>
      </c>
      <c r="N94" s="43" t="s">
        <v>641</v>
      </c>
      <c r="O94" s="43">
        <f>M94</f>
        <v>30</v>
      </c>
      <c r="P94" s="43">
        <v>1</v>
      </c>
    </row>
    <row r="95" spans="1:16" ht="36" customHeight="1" x14ac:dyDescent="0.3">
      <c r="A95" s="45"/>
      <c r="B95" s="32"/>
      <c r="C95" s="32"/>
      <c r="D95" s="32"/>
      <c r="E95" s="32"/>
      <c r="F95" s="32"/>
      <c r="G95" s="32"/>
      <c r="H95" s="32"/>
      <c r="I95" s="64"/>
      <c r="J95" s="15" t="s">
        <v>643</v>
      </c>
      <c r="K95" s="43"/>
      <c r="L95" s="43"/>
      <c r="M95" s="43"/>
      <c r="N95" s="43"/>
      <c r="O95" s="43"/>
      <c r="P95" s="43"/>
    </row>
    <row r="96" spans="1:16" ht="36" customHeight="1" x14ac:dyDescent="0.3">
      <c r="A96" s="45"/>
      <c r="B96" s="32"/>
      <c r="C96" s="32"/>
      <c r="D96" s="32"/>
      <c r="E96" s="32"/>
      <c r="F96" s="32"/>
      <c r="G96" s="32"/>
      <c r="H96" s="32"/>
      <c r="I96" s="64"/>
      <c r="J96" s="15" t="s">
        <v>425</v>
      </c>
      <c r="K96" s="15" t="s">
        <v>423</v>
      </c>
      <c r="L96" s="13" t="s">
        <v>461</v>
      </c>
      <c r="M96" s="15">
        <v>19</v>
      </c>
      <c r="N96" s="15" t="s">
        <v>636</v>
      </c>
      <c r="O96" s="43">
        <f>M96</f>
        <v>19</v>
      </c>
      <c r="P96" s="15">
        <v>1</v>
      </c>
    </row>
    <row r="97" spans="1:16" ht="36" customHeight="1" x14ac:dyDescent="0.3">
      <c r="A97" s="45"/>
      <c r="B97" s="32"/>
      <c r="C97" s="32"/>
      <c r="D97" s="32"/>
      <c r="E97" s="32"/>
      <c r="F97" s="32"/>
      <c r="G97" s="32"/>
      <c r="H97" s="32"/>
      <c r="I97" s="64"/>
      <c r="J97" s="19" t="s">
        <v>409</v>
      </c>
      <c r="K97" s="19" t="s">
        <v>16</v>
      </c>
      <c r="L97" s="19" t="s">
        <v>479</v>
      </c>
      <c r="M97" s="19">
        <v>39</v>
      </c>
      <c r="N97" s="15" t="s">
        <v>638</v>
      </c>
      <c r="O97" s="43"/>
      <c r="P97" s="15" t="s">
        <v>481</v>
      </c>
    </row>
    <row r="98" spans="1:16" ht="36" customHeight="1" x14ac:dyDescent="0.3">
      <c r="A98" s="45"/>
      <c r="B98" s="32"/>
      <c r="C98" s="32"/>
      <c r="D98" s="32"/>
      <c r="E98" s="32"/>
      <c r="F98" s="32"/>
      <c r="G98" s="32"/>
      <c r="H98" s="32"/>
      <c r="I98" s="65"/>
      <c r="J98" s="15" t="s">
        <v>442</v>
      </c>
      <c r="K98" s="15" t="s">
        <v>55</v>
      </c>
      <c r="L98" s="19" t="s">
        <v>480</v>
      </c>
      <c r="M98" s="15">
        <v>21</v>
      </c>
      <c r="N98" s="15" t="s">
        <v>635</v>
      </c>
      <c r="O98" s="15">
        <f>M98</f>
        <v>21</v>
      </c>
      <c r="P98" s="15" t="s">
        <v>481</v>
      </c>
    </row>
    <row r="99" spans="1:16" x14ac:dyDescent="0.3">
      <c r="A99" s="8"/>
    </row>
    <row r="125" spans="1:16" ht="15.75" customHeight="1" x14ac:dyDescent="0.3">
      <c r="A125" s="49" t="s">
        <v>0</v>
      </c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</row>
    <row r="126" spans="1:16" ht="15" customHeight="1" x14ac:dyDescent="0.3">
      <c r="A126" s="50" t="s">
        <v>1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</row>
    <row r="127" spans="1:16" ht="27.75" customHeight="1" x14ac:dyDescent="0.3">
      <c r="A127" s="51" t="s">
        <v>663</v>
      </c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</row>
    <row r="128" spans="1:16" ht="36.75" customHeight="1" x14ac:dyDescent="0.3">
      <c r="A128" s="1" t="s">
        <v>2</v>
      </c>
      <c r="B128" s="22" t="s">
        <v>3</v>
      </c>
      <c r="C128" s="22" t="s">
        <v>4</v>
      </c>
      <c r="D128" s="22" t="s">
        <v>5</v>
      </c>
      <c r="E128" s="22" t="s">
        <v>6</v>
      </c>
      <c r="F128" s="15" t="s">
        <v>662</v>
      </c>
      <c r="G128" s="22"/>
      <c r="H128" s="22" t="s">
        <v>8</v>
      </c>
      <c r="I128" s="64"/>
      <c r="J128" s="22" t="s">
        <v>3</v>
      </c>
      <c r="K128" s="22" t="s">
        <v>4</v>
      </c>
      <c r="L128" s="22" t="s">
        <v>5</v>
      </c>
      <c r="M128" s="22" t="s">
        <v>6</v>
      </c>
      <c r="N128" s="15" t="s">
        <v>662</v>
      </c>
      <c r="O128" s="22" t="s">
        <v>7</v>
      </c>
      <c r="P128" s="22" t="s">
        <v>8</v>
      </c>
    </row>
    <row r="129" spans="1:16" ht="61.2" x14ac:dyDescent="0.3">
      <c r="A129" s="52" t="s">
        <v>656</v>
      </c>
      <c r="B129" s="15" t="s">
        <v>81</v>
      </c>
      <c r="C129" s="15" t="s">
        <v>18</v>
      </c>
      <c r="D129" s="15" t="s">
        <v>450</v>
      </c>
      <c r="E129" s="15">
        <v>63</v>
      </c>
      <c r="F129" s="15" t="s">
        <v>506</v>
      </c>
      <c r="G129" s="15">
        <f>E129</f>
        <v>63</v>
      </c>
      <c r="H129" s="15">
        <v>2</v>
      </c>
      <c r="I129" s="64"/>
      <c r="J129" s="15" t="s">
        <v>179</v>
      </c>
      <c r="K129" s="15" t="s">
        <v>14</v>
      </c>
      <c r="L129" s="15" t="s">
        <v>464</v>
      </c>
      <c r="M129" s="15">
        <v>32</v>
      </c>
      <c r="N129" s="15" t="s">
        <v>548</v>
      </c>
      <c r="O129" s="15">
        <f>M129</f>
        <v>32</v>
      </c>
      <c r="P129" s="15">
        <v>1</v>
      </c>
    </row>
    <row r="130" spans="1:16" ht="51" x14ac:dyDescent="0.3">
      <c r="A130" s="48"/>
      <c r="B130" s="15" t="s">
        <v>69</v>
      </c>
      <c r="C130" s="15" t="s">
        <v>19</v>
      </c>
      <c r="D130" s="15" t="s">
        <v>451</v>
      </c>
      <c r="E130" s="15">
        <v>74</v>
      </c>
      <c r="F130" s="19" t="s">
        <v>511</v>
      </c>
      <c r="G130" s="15">
        <f>E130</f>
        <v>74</v>
      </c>
      <c r="H130" s="15">
        <v>2</v>
      </c>
      <c r="I130" s="64"/>
      <c r="J130" s="19" t="s">
        <v>206</v>
      </c>
      <c r="K130" s="15" t="s">
        <v>35</v>
      </c>
      <c r="L130" s="15" t="s">
        <v>465</v>
      </c>
      <c r="M130" s="15">
        <v>29</v>
      </c>
      <c r="N130" s="15" t="s">
        <v>552</v>
      </c>
      <c r="O130" s="15">
        <f>M130</f>
        <v>29</v>
      </c>
      <c r="P130" s="15">
        <v>1</v>
      </c>
    </row>
    <row r="131" spans="1:16" ht="61.2" x14ac:dyDescent="0.3">
      <c r="A131" s="48"/>
      <c r="B131" s="15" t="s">
        <v>123</v>
      </c>
      <c r="C131" s="15" t="s">
        <v>26</v>
      </c>
      <c r="D131" s="53" t="s">
        <v>452</v>
      </c>
      <c r="E131" s="15">
        <v>40</v>
      </c>
      <c r="F131" s="15" t="s">
        <v>528</v>
      </c>
      <c r="G131" s="53">
        <f>E131+E132</f>
        <v>70</v>
      </c>
      <c r="H131" s="53">
        <v>2</v>
      </c>
      <c r="I131" s="64"/>
      <c r="J131" s="15" t="s">
        <v>167</v>
      </c>
      <c r="K131" s="2" t="s">
        <v>13</v>
      </c>
      <c r="L131" s="15" t="s">
        <v>466</v>
      </c>
      <c r="M131" s="15">
        <v>30</v>
      </c>
      <c r="N131" s="15" t="s">
        <v>544</v>
      </c>
      <c r="O131" s="15">
        <f>M131</f>
        <v>30</v>
      </c>
      <c r="P131" s="15">
        <v>1</v>
      </c>
    </row>
    <row r="132" spans="1:16" ht="20.399999999999999" x14ac:dyDescent="0.3">
      <c r="A132" s="48"/>
      <c r="B132" s="18" t="s">
        <v>310</v>
      </c>
      <c r="C132" s="19" t="s">
        <v>307</v>
      </c>
      <c r="D132" s="55"/>
      <c r="E132" s="15">
        <v>30</v>
      </c>
      <c r="F132" s="15" t="s">
        <v>589</v>
      </c>
      <c r="G132" s="55"/>
      <c r="H132" s="55"/>
      <c r="I132" s="64"/>
      <c r="J132" s="15" t="s">
        <v>167</v>
      </c>
      <c r="K132" s="2" t="s">
        <v>13</v>
      </c>
      <c r="L132" s="53" t="s">
        <v>467</v>
      </c>
      <c r="M132" s="15">
        <v>12</v>
      </c>
      <c r="N132" s="15" t="s">
        <v>545</v>
      </c>
      <c r="O132" s="53">
        <f>M132+M133</f>
        <v>22</v>
      </c>
      <c r="P132" s="53">
        <v>1</v>
      </c>
    </row>
    <row r="133" spans="1:16" ht="51" x14ac:dyDescent="0.3">
      <c r="A133" s="48"/>
      <c r="B133" s="18" t="s">
        <v>310</v>
      </c>
      <c r="C133" s="19" t="s">
        <v>307</v>
      </c>
      <c r="D133" s="53" t="s">
        <v>453</v>
      </c>
      <c r="E133" s="15">
        <v>58</v>
      </c>
      <c r="F133" s="15" t="s">
        <v>598</v>
      </c>
      <c r="G133" s="53">
        <f>E133+E134</f>
        <v>70</v>
      </c>
      <c r="H133" s="53">
        <v>2</v>
      </c>
      <c r="I133" s="64"/>
      <c r="J133" s="19" t="s">
        <v>367</v>
      </c>
      <c r="K133" s="19" t="s">
        <v>47</v>
      </c>
      <c r="L133" s="54"/>
      <c r="M133" s="23">
        <v>10</v>
      </c>
      <c r="N133" s="15"/>
      <c r="O133" s="55"/>
      <c r="P133" s="55"/>
    </row>
    <row r="134" spans="1:16" ht="30.6" x14ac:dyDescent="0.3">
      <c r="A134" s="48"/>
      <c r="B134" s="19" t="s">
        <v>184</v>
      </c>
      <c r="C134" s="15" t="s">
        <v>15</v>
      </c>
      <c r="D134" s="55"/>
      <c r="E134" s="15">
        <v>12</v>
      </c>
      <c r="F134" s="15" t="s">
        <v>537</v>
      </c>
      <c r="G134" s="55"/>
      <c r="H134" s="55"/>
      <c r="I134" s="64"/>
      <c r="J134" s="20" t="s">
        <v>447</v>
      </c>
      <c r="K134" s="19" t="s">
        <v>350</v>
      </c>
      <c r="L134" s="15" t="s">
        <v>468</v>
      </c>
      <c r="M134" s="15">
        <v>30</v>
      </c>
      <c r="N134" s="15" t="s">
        <v>621</v>
      </c>
      <c r="O134" s="15">
        <f>M134</f>
        <v>30</v>
      </c>
      <c r="P134" s="15">
        <v>1</v>
      </c>
    </row>
    <row r="135" spans="1:16" ht="40.799999999999997" x14ac:dyDescent="0.3">
      <c r="A135" s="48"/>
      <c r="B135" s="18" t="s">
        <v>302</v>
      </c>
      <c r="C135" s="19" t="s">
        <v>42</v>
      </c>
      <c r="D135" s="53" t="s">
        <v>454</v>
      </c>
      <c r="E135" s="15">
        <v>57</v>
      </c>
      <c r="F135" s="15" t="s">
        <v>612</v>
      </c>
      <c r="G135" s="53">
        <f>E135+E136</f>
        <v>70</v>
      </c>
      <c r="H135" s="53">
        <v>2</v>
      </c>
      <c r="I135" s="64"/>
      <c r="J135" s="20" t="s">
        <v>447</v>
      </c>
      <c r="K135" s="19" t="s">
        <v>350</v>
      </c>
      <c r="L135" s="2" t="s">
        <v>488</v>
      </c>
      <c r="M135" s="23">
        <v>30</v>
      </c>
      <c r="N135" s="15" t="s">
        <v>622</v>
      </c>
      <c r="O135" s="15">
        <f>M135</f>
        <v>30</v>
      </c>
      <c r="P135" s="15">
        <v>1</v>
      </c>
    </row>
    <row r="136" spans="1:16" ht="30.6" x14ac:dyDescent="0.3">
      <c r="A136" s="48"/>
      <c r="B136" s="19" t="s">
        <v>206</v>
      </c>
      <c r="C136" s="15" t="s">
        <v>32</v>
      </c>
      <c r="D136" s="55"/>
      <c r="E136" s="15">
        <v>13</v>
      </c>
      <c r="F136" s="15" t="s">
        <v>549</v>
      </c>
      <c r="G136" s="55"/>
      <c r="H136" s="55"/>
      <c r="I136" s="64"/>
      <c r="J136" s="20" t="s">
        <v>447</v>
      </c>
      <c r="K136" s="19" t="s">
        <v>350</v>
      </c>
      <c r="L136" s="15" t="s">
        <v>470</v>
      </c>
      <c r="M136" s="23">
        <v>21</v>
      </c>
      <c r="N136" s="15"/>
      <c r="O136" s="15">
        <f>M136</f>
        <v>21</v>
      </c>
      <c r="P136" s="15"/>
    </row>
    <row r="137" spans="1:16" ht="30.6" x14ac:dyDescent="0.3">
      <c r="A137" s="48"/>
      <c r="B137" s="15" t="s">
        <v>81</v>
      </c>
      <c r="C137" s="15" t="s">
        <v>9</v>
      </c>
      <c r="D137" s="53" t="s">
        <v>455</v>
      </c>
      <c r="E137" s="15">
        <v>25</v>
      </c>
      <c r="F137" s="15" t="s">
        <v>525</v>
      </c>
      <c r="G137" s="53">
        <f>E137+E138+E139</f>
        <v>69</v>
      </c>
      <c r="H137" s="53">
        <v>2</v>
      </c>
      <c r="I137" s="64"/>
      <c r="J137" s="20" t="s">
        <v>447</v>
      </c>
      <c r="K137" s="19" t="s">
        <v>351</v>
      </c>
      <c r="L137" s="15" t="s">
        <v>489</v>
      </c>
      <c r="M137" s="15">
        <v>33</v>
      </c>
      <c r="N137" s="15" t="s">
        <v>624</v>
      </c>
      <c r="O137" s="15">
        <f>M137</f>
        <v>33</v>
      </c>
      <c r="P137" s="15">
        <v>1</v>
      </c>
    </row>
    <row r="138" spans="1:16" ht="30.6" x14ac:dyDescent="0.3">
      <c r="A138" s="48"/>
      <c r="B138" s="15" t="s">
        <v>93</v>
      </c>
      <c r="C138" s="15" t="s">
        <v>10</v>
      </c>
      <c r="D138" s="54"/>
      <c r="E138" s="15">
        <v>21</v>
      </c>
      <c r="F138" s="15" t="s">
        <v>526</v>
      </c>
      <c r="G138" s="54"/>
      <c r="H138" s="54"/>
      <c r="I138" s="64"/>
      <c r="J138" s="20" t="s">
        <v>447</v>
      </c>
      <c r="K138" s="19" t="s">
        <v>351</v>
      </c>
      <c r="L138" s="23" t="s">
        <v>490</v>
      </c>
      <c r="M138" s="15">
        <v>34</v>
      </c>
      <c r="N138" s="15" t="s">
        <v>625</v>
      </c>
      <c r="O138" s="15">
        <f>M138</f>
        <v>34</v>
      </c>
      <c r="P138" s="15">
        <v>1</v>
      </c>
    </row>
    <row r="139" spans="1:16" ht="30.6" x14ac:dyDescent="0.3">
      <c r="A139" s="48"/>
      <c r="B139" s="15" t="s">
        <v>103</v>
      </c>
      <c r="C139" s="15" t="s">
        <v>23</v>
      </c>
      <c r="D139" s="55"/>
      <c r="E139" s="15">
        <v>23</v>
      </c>
      <c r="F139" s="15" t="s">
        <v>520</v>
      </c>
      <c r="G139" s="55"/>
      <c r="H139" s="55"/>
      <c r="J139" s="19" t="s">
        <v>241</v>
      </c>
      <c r="K139" s="15" t="s">
        <v>235</v>
      </c>
      <c r="L139" s="25" t="s">
        <v>475</v>
      </c>
      <c r="M139" s="15">
        <v>36</v>
      </c>
      <c r="N139" s="15" t="s">
        <v>556</v>
      </c>
      <c r="O139" s="16">
        <f>M139+M142</f>
        <v>52</v>
      </c>
      <c r="P139" s="16">
        <v>1</v>
      </c>
    </row>
    <row r="140" spans="1:16" ht="28.8" x14ac:dyDescent="0.3">
      <c r="A140" s="51" t="s">
        <v>663</v>
      </c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</row>
    <row r="141" spans="1:16" ht="47.4" x14ac:dyDescent="0.3">
      <c r="A141" s="31" t="s">
        <v>2</v>
      </c>
      <c r="B141" s="22" t="s">
        <v>3</v>
      </c>
      <c r="C141" s="22" t="s">
        <v>4</v>
      </c>
      <c r="D141" s="22" t="s">
        <v>5</v>
      </c>
      <c r="E141" s="22" t="s">
        <v>6</v>
      </c>
      <c r="F141" s="15" t="s">
        <v>662</v>
      </c>
      <c r="G141" s="22"/>
      <c r="H141" s="22" t="s">
        <v>8</v>
      </c>
      <c r="I141" s="64"/>
      <c r="J141" s="22" t="s">
        <v>3</v>
      </c>
      <c r="K141" s="22" t="s">
        <v>4</v>
      </c>
      <c r="L141" s="22" t="s">
        <v>5</v>
      </c>
      <c r="M141" s="22" t="s">
        <v>6</v>
      </c>
      <c r="N141" s="15" t="s">
        <v>662</v>
      </c>
      <c r="O141" s="22" t="s">
        <v>7</v>
      </c>
      <c r="P141" s="22" t="s">
        <v>8</v>
      </c>
    </row>
    <row r="142" spans="1:16" ht="30.6" x14ac:dyDescent="0.3">
      <c r="A142" s="45" t="s">
        <v>656</v>
      </c>
      <c r="B142" s="15" t="s">
        <v>325</v>
      </c>
      <c r="C142" s="19" t="s">
        <v>45</v>
      </c>
      <c r="D142" s="43" t="s">
        <v>456</v>
      </c>
      <c r="E142" s="15">
        <v>51</v>
      </c>
      <c r="F142" s="15" t="s">
        <v>614</v>
      </c>
      <c r="G142" s="43">
        <f>E142+E143</f>
        <v>73</v>
      </c>
      <c r="H142" s="43">
        <v>2</v>
      </c>
      <c r="I142" s="64"/>
      <c r="J142" s="19" t="s">
        <v>228</v>
      </c>
      <c r="K142" s="15" t="s">
        <v>227</v>
      </c>
      <c r="L142" s="13" t="s">
        <v>475</v>
      </c>
      <c r="M142" s="15">
        <v>16</v>
      </c>
      <c r="N142" s="15" t="s">
        <v>555</v>
      </c>
      <c r="O142" s="15">
        <f>M142</f>
        <v>16</v>
      </c>
      <c r="P142" s="15">
        <v>1</v>
      </c>
    </row>
    <row r="143" spans="1:16" ht="30.6" x14ac:dyDescent="0.3">
      <c r="A143" s="45"/>
      <c r="B143" s="15" t="s">
        <v>139</v>
      </c>
      <c r="C143" s="15" t="s">
        <v>28</v>
      </c>
      <c r="D143" s="43"/>
      <c r="E143" s="15">
        <v>22</v>
      </c>
      <c r="F143" s="15" t="s">
        <v>534</v>
      </c>
      <c r="G143" s="43"/>
      <c r="H143" s="43"/>
      <c r="I143" s="64"/>
      <c r="J143" s="19" t="s">
        <v>410</v>
      </c>
      <c r="K143" s="15" t="s">
        <v>16</v>
      </c>
      <c r="L143" s="43" t="s">
        <v>473</v>
      </c>
      <c r="M143" s="15">
        <v>39</v>
      </c>
      <c r="N143" s="15" t="s">
        <v>638</v>
      </c>
      <c r="O143" s="43">
        <f>M143+M144</f>
        <v>51</v>
      </c>
      <c r="P143" s="43">
        <v>2</v>
      </c>
    </row>
    <row r="144" spans="1:16" ht="30.6" x14ac:dyDescent="0.3">
      <c r="A144" s="45"/>
      <c r="B144" s="19" t="s">
        <v>161</v>
      </c>
      <c r="C144" s="15" t="s">
        <v>11</v>
      </c>
      <c r="D144" s="43" t="s">
        <v>474</v>
      </c>
      <c r="E144" s="15">
        <v>48</v>
      </c>
      <c r="F144" s="15" t="s">
        <v>539</v>
      </c>
      <c r="G144" s="42">
        <f>E144+E145</f>
        <v>70</v>
      </c>
      <c r="H144" s="43">
        <v>2</v>
      </c>
      <c r="I144" s="64"/>
      <c r="J144" s="19" t="s">
        <v>432</v>
      </c>
      <c r="K144" s="15" t="s">
        <v>431</v>
      </c>
      <c r="L144" s="43"/>
      <c r="M144" s="15">
        <v>12</v>
      </c>
      <c r="N144" s="15" t="s">
        <v>637</v>
      </c>
      <c r="O144" s="43"/>
      <c r="P144" s="43"/>
    </row>
    <row r="145" spans="1:16" ht="30.6" x14ac:dyDescent="0.3">
      <c r="A145" s="45"/>
      <c r="B145" s="19" t="s">
        <v>198</v>
      </c>
      <c r="C145" s="15" t="s">
        <v>12</v>
      </c>
      <c r="D145" s="43"/>
      <c r="E145" s="15">
        <v>22</v>
      </c>
      <c r="F145" s="15" t="s">
        <v>538</v>
      </c>
      <c r="G145" s="42"/>
      <c r="H145" s="43"/>
      <c r="I145" s="64"/>
      <c r="J145" s="19" t="s">
        <v>397</v>
      </c>
      <c r="K145" s="15" t="s">
        <v>52</v>
      </c>
      <c r="L145" s="43" t="s">
        <v>472</v>
      </c>
      <c r="M145" s="15">
        <v>36</v>
      </c>
      <c r="N145" s="15" t="s">
        <v>644</v>
      </c>
      <c r="O145" s="43">
        <f>M145+M146</f>
        <v>55</v>
      </c>
      <c r="P145" s="43">
        <v>2</v>
      </c>
    </row>
    <row r="146" spans="1:16" ht="20.399999999999999" x14ac:dyDescent="0.3">
      <c r="A146" s="45"/>
      <c r="B146" s="19" t="s">
        <v>418</v>
      </c>
      <c r="C146" s="15" t="s">
        <v>54</v>
      </c>
      <c r="D146" s="15" t="s">
        <v>463</v>
      </c>
      <c r="E146" s="15">
        <v>30</v>
      </c>
      <c r="F146" s="15" t="s">
        <v>641</v>
      </c>
      <c r="G146" s="15">
        <f>E146</f>
        <v>30</v>
      </c>
      <c r="H146" s="15">
        <v>1</v>
      </c>
      <c r="I146" s="64"/>
      <c r="J146" s="19" t="s">
        <v>270</v>
      </c>
      <c r="K146" s="15" t="s">
        <v>40</v>
      </c>
      <c r="L146" s="43"/>
      <c r="M146" s="15">
        <v>19</v>
      </c>
      <c r="N146" s="15" t="s">
        <v>560</v>
      </c>
      <c r="O146" s="43"/>
      <c r="P146" s="43"/>
    </row>
    <row r="147" spans="1:16" ht="20.399999999999999" x14ac:dyDescent="0.3">
      <c r="A147" s="45"/>
      <c r="B147" s="19" t="s">
        <v>250</v>
      </c>
      <c r="C147" s="15" t="s">
        <v>242</v>
      </c>
      <c r="D147" s="15" t="s">
        <v>458</v>
      </c>
      <c r="E147" s="15">
        <v>26</v>
      </c>
      <c r="F147" s="15" t="s">
        <v>557</v>
      </c>
      <c r="G147" s="15">
        <f>E147</f>
        <v>26</v>
      </c>
      <c r="H147" s="15">
        <v>1</v>
      </c>
      <c r="I147" s="64"/>
      <c r="J147" s="19" t="s">
        <v>253</v>
      </c>
      <c r="K147" s="15" t="s">
        <v>38</v>
      </c>
      <c r="L147" s="43" t="s">
        <v>476</v>
      </c>
      <c r="M147" s="15">
        <v>34</v>
      </c>
      <c r="N147" s="15" t="s">
        <v>558</v>
      </c>
      <c r="O147" s="43">
        <f>M147+M148</f>
        <v>44</v>
      </c>
      <c r="P147" s="43">
        <v>2</v>
      </c>
    </row>
    <row r="148" spans="1:16" ht="30.6" x14ac:dyDescent="0.3">
      <c r="A148" s="45"/>
      <c r="B148" s="19" t="s">
        <v>405</v>
      </c>
      <c r="C148" s="15" t="s">
        <v>53</v>
      </c>
      <c r="D148" s="15" t="s">
        <v>459</v>
      </c>
      <c r="E148" s="15">
        <v>34</v>
      </c>
      <c r="F148" s="15" t="s">
        <v>645</v>
      </c>
      <c r="G148" s="15">
        <f>E148</f>
        <v>34</v>
      </c>
      <c r="H148" s="15">
        <v>1</v>
      </c>
      <c r="I148" s="64"/>
      <c r="J148" s="19" t="s">
        <v>278</v>
      </c>
      <c r="K148" s="15" t="s">
        <v>41</v>
      </c>
      <c r="L148" s="43"/>
      <c r="M148" s="15">
        <v>10</v>
      </c>
      <c r="N148" s="15"/>
      <c r="O148" s="43"/>
      <c r="P148" s="43"/>
    </row>
    <row r="149" spans="1:16" ht="30.6" x14ac:dyDescent="0.3">
      <c r="A149" s="45"/>
      <c r="B149" s="19" t="s">
        <v>441</v>
      </c>
      <c r="C149" s="15" t="s">
        <v>55</v>
      </c>
      <c r="D149" s="15" t="s">
        <v>460</v>
      </c>
      <c r="E149" s="15">
        <v>21</v>
      </c>
      <c r="F149" s="15" t="s">
        <v>635</v>
      </c>
      <c r="G149" s="15">
        <f>E149</f>
        <v>21</v>
      </c>
      <c r="H149" s="15">
        <v>1</v>
      </c>
      <c r="I149" s="64"/>
      <c r="J149" s="32"/>
      <c r="K149" s="32"/>
      <c r="L149" s="32"/>
      <c r="M149" s="32"/>
      <c r="N149" s="32"/>
      <c r="O149" s="32"/>
      <c r="P149" s="32"/>
    </row>
    <row r="150" spans="1:16" ht="20.399999999999999" x14ac:dyDescent="0.3">
      <c r="A150" s="45"/>
      <c r="B150" s="19" t="s">
        <v>426</v>
      </c>
      <c r="C150" s="15" t="s">
        <v>423</v>
      </c>
      <c r="D150" s="43" t="s">
        <v>461</v>
      </c>
      <c r="E150" s="15">
        <v>19</v>
      </c>
      <c r="F150" s="15" t="s">
        <v>636</v>
      </c>
      <c r="G150" s="43">
        <f>E150+E151</f>
        <v>27</v>
      </c>
      <c r="H150" s="43">
        <v>1</v>
      </c>
      <c r="I150" s="64"/>
      <c r="J150" s="32"/>
      <c r="K150" s="32"/>
      <c r="L150" s="32"/>
      <c r="M150" s="32"/>
      <c r="N150" s="32"/>
      <c r="O150" s="32"/>
      <c r="P150" s="32"/>
    </row>
    <row r="151" spans="1:16" ht="30.6" x14ac:dyDescent="0.3">
      <c r="A151" s="45"/>
      <c r="B151" s="19" t="s">
        <v>384</v>
      </c>
      <c r="C151" s="15" t="s">
        <v>50</v>
      </c>
      <c r="D151" s="43"/>
      <c r="E151" s="15">
        <v>8</v>
      </c>
      <c r="F151" s="15" t="s">
        <v>646</v>
      </c>
      <c r="G151" s="43"/>
      <c r="H151" s="43"/>
      <c r="I151" s="64"/>
      <c r="J151" s="32"/>
      <c r="K151" s="32"/>
      <c r="L151" s="32"/>
      <c r="M151" s="32"/>
      <c r="N151" s="32"/>
      <c r="O151" s="32"/>
      <c r="P151" s="32"/>
    </row>
    <row r="152" spans="1:16" ht="30.6" x14ac:dyDescent="0.3">
      <c r="A152" s="45"/>
      <c r="B152" s="19" t="s">
        <v>135</v>
      </c>
      <c r="C152" s="19" t="s">
        <v>27</v>
      </c>
      <c r="D152" s="19" t="s">
        <v>483</v>
      </c>
      <c r="E152" s="19">
        <v>39</v>
      </c>
      <c r="F152" s="15" t="s">
        <v>531</v>
      </c>
      <c r="G152" s="15">
        <f>E152</f>
        <v>39</v>
      </c>
      <c r="H152" s="15" t="s">
        <v>484</v>
      </c>
      <c r="I152" s="64"/>
      <c r="J152" s="32"/>
      <c r="K152" s="32"/>
      <c r="L152" s="32"/>
      <c r="M152" s="32"/>
      <c r="N152" s="32"/>
      <c r="O152" s="32"/>
      <c r="P152" s="32"/>
    </row>
    <row r="153" spans="1:16" x14ac:dyDescent="0.3">
      <c r="A153" s="33"/>
      <c r="B153" s="32"/>
      <c r="C153" s="32"/>
      <c r="D153" s="32"/>
      <c r="E153" s="32"/>
      <c r="F153" s="32"/>
      <c r="G153" s="32"/>
      <c r="H153" s="32"/>
      <c r="I153" s="64"/>
      <c r="J153" s="32"/>
      <c r="K153" s="32"/>
      <c r="L153" s="32"/>
      <c r="M153" s="32"/>
      <c r="N153" s="32"/>
      <c r="O153" s="32"/>
      <c r="P153" s="32"/>
    </row>
    <row r="154" spans="1:16" x14ac:dyDescent="0.3">
      <c r="A154" s="33"/>
      <c r="B154" s="32"/>
      <c r="C154" s="32"/>
      <c r="D154" s="32"/>
      <c r="E154" s="32"/>
      <c r="F154" s="32"/>
      <c r="G154" s="32"/>
      <c r="H154" s="32"/>
      <c r="I154" s="64"/>
      <c r="J154" s="32"/>
      <c r="K154" s="32"/>
      <c r="L154" s="32"/>
      <c r="M154" s="32"/>
      <c r="N154" s="32"/>
      <c r="O154" s="32"/>
      <c r="P154" s="32"/>
    </row>
    <row r="155" spans="1:16" x14ac:dyDescent="0.3">
      <c r="A155" s="33"/>
      <c r="B155" s="32"/>
      <c r="C155" s="32"/>
      <c r="D155" s="32"/>
      <c r="E155" s="32"/>
      <c r="F155" s="32"/>
      <c r="G155" s="32"/>
      <c r="H155" s="32"/>
      <c r="I155" s="64"/>
      <c r="J155" s="32"/>
      <c r="K155" s="32"/>
      <c r="L155" s="32"/>
      <c r="M155" s="32"/>
      <c r="N155" s="32"/>
      <c r="O155" s="32"/>
      <c r="P155" s="32"/>
    </row>
    <row r="156" spans="1:16" x14ac:dyDescent="0.3">
      <c r="A156" s="33"/>
      <c r="B156" s="32"/>
      <c r="C156" s="32"/>
      <c r="D156" s="32"/>
      <c r="E156" s="32"/>
      <c r="F156" s="32"/>
      <c r="G156" s="32"/>
      <c r="H156" s="32"/>
      <c r="I156" s="64"/>
      <c r="J156" s="32"/>
      <c r="K156" s="32"/>
      <c r="L156" s="32"/>
      <c r="M156" s="32"/>
      <c r="N156" s="32"/>
      <c r="O156" s="32"/>
      <c r="P156" s="32"/>
    </row>
    <row r="157" spans="1:16" x14ac:dyDescent="0.3">
      <c r="A157" s="33"/>
      <c r="B157" s="32"/>
      <c r="C157" s="32"/>
      <c r="D157" s="32"/>
      <c r="E157" s="32"/>
      <c r="F157" s="32"/>
      <c r="G157" s="32"/>
      <c r="H157" s="32"/>
      <c r="I157" s="64"/>
      <c r="J157" s="32"/>
      <c r="K157" s="32"/>
      <c r="L157" s="32"/>
      <c r="M157" s="32"/>
      <c r="N157" s="32"/>
      <c r="O157" s="32"/>
      <c r="P157" s="32"/>
    </row>
    <row r="158" spans="1:16" x14ac:dyDescent="0.3">
      <c r="A158" s="33"/>
      <c r="B158" s="32"/>
      <c r="C158" s="32"/>
      <c r="D158" s="32"/>
      <c r="E158" s="32"/>
      <c r="F158" s="32"/>
      <c r="G158" s="32"/>
      <c r="H158" s="32"/>
      <c r="I158" s="64"/>
      <c r="J158" s="32"/>
      <c r="K158" s="32"/>
      <c r="L158" s="32"/>
      <c r="M158" s="32"/>
      <c r="N158" s="32"/>
      <c r="O158" s="32"/>
      <c r="P158" s="32"/>
    </row>
    <row r="159" spans="1:16" x14ac:dyDescent="0.3">
      <c r="A159" s="33"/>
      <c r="B159" s="32"/>
      <c r="C159" s="32"/>
      <c r="D159" s="32"/>
      <c r="E159" s="32"/>
      <c r="F159" s="32"/>
      <c r="G159" s="32"/>
      <c r="H159" s="32"/>
      <c r="I159" s="64"/>
      <c r="J159" s="32"/>
      <c r="K159" s="32"/>
      <c r="L159" s="32"/>
      <c r="M159" s="32"/>
      <c r="N159" s="32"/>
      <c r="O159" s="32"/>
      <c r="P159" s="32"/>
    </row>
    <row r="160" spans="1:16" x14ac:dyDescent="0.3">
      <c r="A160" s="33"/>
      <c r="B160" s="32"/>
      <c r="C160" s="32"/>
      <c r="D160" s="32"/>
      <c r="E160" s="32"/>
      <c r="F160" s="32"/>
      <c r="G160" s="32"/>
      <c r="H160" s="32"/>
      <c r="I160" s="64"/>
      <c r="J160" s="32"/>
      <c r="K160" s="32"/>
      <c r="L160" s="32"/>
      <c r="M160" s="32"/>
      <c r="N160" s="32"/>
      <c r="O160" s="32"/>
      <c r="P160" s="32"/>
    </row>
    <row r="161" spans="1:16" x14ac:dyDescent="0.3">
      <c r="A161" s="33"/>
      <c r="B161" s="32"/>
      <c r="C161" s="32"/>
      <c r="D161" s="32"/>
      <c r="E161" s="32"/>
      <c r="F161" s="32"/>
      <c r="G161" s="32"/>
      <c r="H161" s="32"/>
      <c r="I161" s="64"/>
      <c r="J161" s="32"/>
      <c r="K161" s="32"/>
      <c r="L161" s="32"/>
      <c r="M161" s="32"/>
      <c r="N161" s="32"/>
      <c r="O161" s="32"/>
      <c r="P161" s="32"/>
    </row>
    <row r="162" spans="1:16" x14ac:dyDescent="0.3">
      <c r="A162" s="33"/>
      <c r="B162" s="32"/>
      <c r="C162" s="32"/>
      <c r="D162" s="32"/>
      <c r="E162" s="32"/>
      <c r="F162" s="32"/>
      <c r="G162" s="32"/>
      <c r="H162" s="32"/>
      <c r="I162" s="65"/>
      <c r="J162" s="32"/>
      <c r="K162" s="32"/>
      <c r="L162" s="32"/>
      <c r="M162" s="32"/>
      <c r="N162" s="32"/>
      <c r="O162" s="32"/>
      <c r="P162" s="32"/>
    </row>
    <row r="163" spans="1:16" x14ac:dyDescent="0.3">
      <c r="A163" s="8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</row>
    <row r="164" spans="1:16" x14ac:dyDescent="0.3">
      <c r="A164" s="8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</row>
    <row r="165" spans="1:16" ht="15.6" x14ac:dyDescent="0.3">
      <c r="A165" s="49" t="s">
        <v>0</v>
      </c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</row>
    <row r="166" spans="1:16" x14ac:dyDescent="0.3">
      <c r="A166" s="50" t="s">
        <v>1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</row>
    <row r="167" spans="1:16" ht="25.8" x14ac:dyDescent="0.5">
      <c r="A167" s="46" t="s">
        <v>670</v>
      </c>
      <c r="B167" s="46"/>
      <c r="C167" s="46"/>
      <c r="D167" s="46"/>
      <c r="E167" s="46"/>
      <c r="F167" s="46"/>
      <c r="G167" s="46"/>
      <c r="H167" s="46"/>
      <c r="I167" s="27"/>
      <c r="J167" s="47" t="s">
        <v>671</v>
      </c>
      <c r="K167" s="47"/>
      <c r="L167" s="47"/>
      <c r="M167" s="47"/>
      <c r="N167" s="47"/>
      <c r="O167" s="47"/>
      <c r="P167" s="47"/>
    </row>
    <row r="168" spans="1:16" ht="35.25" customHeight="1" x14ac:dyDescent="0.3">
      <c r="A168" s="31" t="s">
        <v>2</v>
      </c>
      <c r="B168" s="22" t="s">
        <v>3</v>
      </c>
      <c r="C168" s="22" t="s">
        <v>4</v>
      </c>
      <c r="D168" s="22" t="s">
        <v>5</v>
      </c>
      <c r="E168" s="22" t="s">
        <v>6</v>
      </c>
      <c r="F168" s="15" t="s">
        <v>662</v>
      </c>
      <c r="G168" s="22"/>
      <c r="H168" s="22" t="s">
        <v>8</v>
      </c>
      <c r="I168" s="64"/>
      <c r="J168" s="22" t="s">
        <v>3</v>
      </c>
      <c r="K168" s="22" t="s">
        <v>4</v>
      </c>
      <c r="L168" s="22" t="s">
        <v>5</v>
      </c>
      <c r="M168" s="22" t="s">
        <v>6</v>
      </c>
      <c r="N168" s="15" t="s">
        <v>662</v>
      </c>
      <c r="O168" s="22" t="s">
        <v>7</v>
      </c>
      <c r="P168" s="22" t="s">
        <v>8</v>
      </c>
    </row>
    <row r="169" spans="1:16" ht="61.2" x14ac:dyDescent="0.3">
      <c r="A169" s="45" t="s">
        <v>657</v>
      </c>
      <c r="B169" s="19" t="s">
        <v>317</v>
      </c>
      <c r="C169" s="19" t="s">
        <v>44</v>
      </c>
      <c r="D169" s="19" t="s">
        <v>463</v>
      </c>
      <c r="E169" s="19">
        <v>30</v>
      </c>
      <c r="F169" s="15" t="s">
        <v>602</v>
      </c>
      <c r="G169" s="19">
        <f t="shared" ref="G169:G175" si="2">E169</f>
        <v>30</v>
      </c>
      <c r="H169" s="19">
        <v>1</v>
      </c>
      <c r="I169" s="64"/>
      <c r="J169" s="15" t="s">
        <v>160</v>
      </c>
      <c r="K169" s="15" t="s">
        <v>11</v>
      </c>
      <c r="L169" s="15" t="s">
        <v>486</v>
      </c>
      <c r="M169" s="15">
        <v>30</v>
      </c>
      <c r="N169" s="15" t="s">
        <v>541</v>
      </c>
      <c r="O169" s="15">
        <f>M169</f>
        <v>30</v>
      </c>
      <c r="P169" s="15">
        <v>1</v>
      </c>
    </row>
    <row r="170" spans="1:16" ht="20.399999999999999" x14ac:dyDescent="0.3">
      <c r="A170" s="45"/>
      <c r="B170" s="19" t="s">
        <v>317</v>
      </c>
      <c r="C170" s="19" t="s">
        <v>44</v>
      </c>
      <c r="D170" s="19" t="s">
        <v>464</v>
      </c>
      <c r="E170" s="19">
        <v>30</v>
      </c>
      <c r="F170" s="15" t="s">
        <v>603</v>
      </c>
      <c r="G170" s="19">
        <f t="shared" si="2"/>
        <v>30</v>
      </c>
      <c r="H170" s="19">
        <v>1</v>
      </c>
      <c r="I170" s="64"/>
      <c r="J170" s="15" t="s">
        <v>160</v>
      </c>
      <c r="K170" s="15" t="s">
        <v>11</v>
      </c>
      <c r="L170" s="43" t="s">
        <v>464</v>
      </c>
      <c r="M170" s="15">
        <v>18</v>
      </c>
      <c r="N170" s="15" t="s">
        <v>540</v>
      </c>
      <c r="O170" s="43">
        <f>M170+M171</f>
        <v>30</v>
      </c>
      <c r="P170" s="43">
        <v>1</v>
      </c>
    </row>
    <row r="171" spans="1:16" ht="34.5" customHeight="1" x14ac:dyDescent="0.3">
      <c r="A171" s="45"/>
      <c r="B171" s="19" t="s">
        <v>317</v>
      </c>
      <c r="C171" s="19" t="s">
        <v>44</v>
      </c>
      <c r="D171" s="19" t="s">
        <v>465</v>
      </c>
      <c r="E171" s="19">
        <v>31</v>
      </c>
      <c r="F171" s="15" t="s">
        <v>604</v>
      </c>
      <c r="G171" s="19">
        <f t="shared" si="2"/>
        <v>31</v>
      </c>
      <c r="H171" s="19">
        <v>1</v>
      </c>
      <c r="I171" s="64"/>
      <c r="J171" s="15" t="s">
        <v>186</v>
      </c>
      <c r="K171" s="15" t="s">
        <v>15</v>
      </c>
      <c r="L171" s="43"/>
      <c r="M171" s="15">
        <v>12</v>
      </c>
      <c r="N171" s="15" t="s">
        <v>537</v>
      </c>
      <c r="O171" s="43"/>
      <c r="P171" s="43"/>
    </row>
    <row r="172" spans="1:16" ht="61.2" x14ac:dyDescent="0.3">
      <c r="A172" s="45"/>
      <c r="B172" s="15" t="s">
        <v>62</v>
      </c>
      <c r="C172" s="15" t="s">
        <v>18</v>
      </c>
      <c r="D172" s="15" t="s">
        <v>466</v>
      </c>
      <c r="E172" s="15">
        <v>30</v>
      </c>
      <c r="F172" s="15" t="s">
        <v>507</v>
      </c>
      <c r="G172" s="19">
        <f t="shared" si="2"/>
        <v>30</v>
      </c>
      <c r="H172" s="19">
        <v>1</v>
      </c>
      <c r="I172" s="64"/>
      <c r="J172" s="15" t="s">
        <v>174</v>
      </c>
      <c r="K172" s="15" t="s">
        <v>14</v>
      </c>
      <c r="L172" s="15" t="s">
        <v>465</v>
      </c>
      <c r="M172" s="15">
        <v>32</v>
      </c>
      <c r="N172" s="15" t="s">
        <v>548</v>
      </c>
      <c r="O172" s="15">
        <f>M172</f>
        <v>32</v>
      </c>
      <c r="P172" s="15">
        <v>1</v>
      </c>
    </row>
    <row r="173" spans="1:16" ht="44.25" customHeight="1" x14ac:dyDescent="0.3">
      <c r="A173" s="45"/>
      <c r="B173" s="15" t="s">
        <v>62</v>
      </c>
      <c r="C173" s="15" t="s">
        <v>18</v>
      </c>
      <c r="D173" s="15" t="s">
        <v>467</v>
      </c>
      <c r="E173" s="15">
        <v>33</v>
      </c>
      <c r="F173" s="15" t="s">
        <v>508</v>
      </c>
      <c r="G173" s="19">
        <f t="shared" si="2"/>
        <v>33</v>
      </c>
      <c r="H173" s="15">
        <v>1</v>
      </c>
      <c r="I173" s="64"/>
      <c r="J173" s="15" t="s">
        <v>194</v>
      </c>
      <c r="K173" s="15" t="s">
        <v>12</v>
      </c>
      <c r="L173" s="43" t="s">
        <v>487</v>
      </c>
      <c r="M173" s="15">
        <v>22</v>
      </c>
      <c r="N173" s="15" t="s">
        <v>538</v>
      </c>
      <c r="O173" s="43">
        <f>M173+M174</f>
        <v>34</v>
      </c>
      <c r="P173" s="43">
        <v>1</v>
      </c>
    </row>
    <row r="174" spans="1:16" ht="27.75" customHeight="1" x14ac:dyDescent="0.3">
      <c r="A174" s="45"/>
      <c r="B174" s="15" t="s">
        <v>70</v>
      </c>
      <c r="C174" s="15" t="s">
        <v>19</v>
      </c>
      <c r="D174" s="15" t="s">
        <v>468</v>
      </c>
      <c r="E174" s="15">
        <v>30</v>
      </c>
      <c r="F174" s="15" t="s">
        <v>512</v>
      </c>
      <c r="G174" s="19">
        <f t="shared" si="2"/>
        <v>30</v>
      </c>
      <c r="H174" s="15">
        <v>1</v>
      </c>
      <c r="I174" s="64"/>
      <c r="J174" s="15" t="s">
        <v>201</v>
      </c>
      <c r="K174" s="15" t="s">
        <v>31</v>
      </c>
      <c r="L174" s="43"/>
      <c r="M174" s="15">
        <v>12</v>
      </c>
      <c r="N174" s="15" t="s">
        <v>652</v>
      </c>
      <c r="O174" s="43"/>
      <c r="P174" s="43"/>
    </row>
    <row r="175" spans="1:16" ht="61.2" x14ac:dyDescent="0.3">
      <c r="A175" s="45"/>
      <c r="B175" s="15" t="s">
        <v>70</v>
      </c>
      <c r="C175" s="15" t="s">
        <v>19</v>
      </c>
      <c r="D175" s="15" t="s">
        <v>469</v>
      </c>
      <c r="E175" s="15">
        <v>30</v>
      </c>
      <c r="F175" s="15" t="s">
        <v>513</v>
      </c>
      <c r="G175" s="19">
        <f t="shared" si="2"/>
        <v>30</v>
      </c>
      <c r="H175" s="15">
        <v>1</v>
      </c>
      <c r="I175" s="64"/>
      <c r="J175" s="15" t="s">
        <v>169</v>
      </c>
      <c r="K175" s="15" t="s">
        <v>13</v>
      </c>
      <c r="L175" s="15" t="s">
        <v>467</v>
      </c>
      <c r="M175" s="15">
        <v>30</v>
      </c>
      <c r="N175" s="15" t="s">
        <v>544</v>
      </c>
      <c r="O175" s="15">
        <f>M175</f>
        <v>30</v>
      </c>
      <c r="P175" s="15">
        <v>1</v>
      </c>
    </row>
    <row r="176" spans="1:16" ht="20.399999999999999" x14ac:dyDescent="0.3">
      <c r="A176" s="45"/>
      <c r="B176" s="15" t="s">
        <v>70</v>
      </c>
      <c r="C176" s="15" t="s">
        <v>19</v>
      </c>
      <c r="D176" s="43" t="s">
        <v>470</v>
      </c>
      <c r="E176" s="15">
        <v>14</v>
      </c>
      <c r="F176" s="15" t="s">
        <v>514</v>
      </c>
      <c r="G176" s="42">
        <f>E176+E177</f>
        <v>29</v>
      </c>
      <c r="H176" s="43">
        <v>1</v>
      </c>
      <c r="I176" s="64"/>
      <c r="J176" s="15" t="s">
        <v>169</v>
      </c>
      <c r="K176" s="15" t="s">
        <v>13</v>
      </c>
      <c r="L176" s="43" t="s">
        <v>468</v>
      </c>
      <c r="M176" s="15">
        <v>12</v>
      </c>
      <c r="N176" s="15" t="s">
        <v>545</v>
      </c>
      <c r="O176" s="43">
        <f>M176+M177</f>
        <v>29</v>
      </c>
      <c r="P176" s="43">
        <v>1</v>
      </c>
    </row>
    <row r="177" spans="1:16" ht="40.799999999999997" x14ac:dyDescent="0.3">
      <c r="A177" s="45"/>
      <c r="B177" s="15" t="s">
        <v>98</v>
      </c>
      <c r="C177" s="15" t="s">
        <v>22</v>
      </c>
      <c r="D177" s="43"/>
      <c r="E177" s="15">
        <v>15</v>
      </c>
      <c r="F177" s="15" t="s">
        <v>527</v>
      </c>
      <c r="G177" s="42"/>
      <c r="H177" s="43"/>
      <c r="I177" s="64"/>
      <c r="J177" s="15" t="s">
        <v>218</v>
      </c>
      <c r="K177" s="15" t="s">
        <v>36</v>
      </c>
      <c r="L177" s="43"/>
      <c r="M177" s="15">
        <v>17</v>
      </c>
      <c r="N177" s="15" t="s">
        <v>553</v>
      </c>
      <c r="O177" s="43"/>
      <c r="P177" s="43"/>
    </row>
    <row r="178" spans="1:16" ht="51" x14ac:dyDescent="0.3">
      <c r="A178" s="45"/>
      <c r="B178" s="15" t="s">
        <v>75</v>
      </c>
      <c r="C178" s="15" t="s">
        <v>20</v>
      </c>
      <c r="D178" s="15" t="s">
        <v>471</v>
      </c>
      <c r="E178" s="15">
        <v>30</v>
      </c>
      <c r="F178" s="15" t="s">
        <v>515</v>
      </c>
      <c r="G178" s="15">
        <f>E178</f>
        <v>30</v>
      </c>
      <c r="H178" s="15">
        <v>1</v>
      </c>
      <c r="I178" s="64"/>
      <c r="J178" s="15" t="s">
        <v>212</v>
      </c>
      <c r="K178" s="15" t="s">
        <v>35</v>
      </c>
      <c r="L178" s="15" t="s">
        <v>469</v>
      </c>
      <c r="M178" s="15">
        <v>29</v>
      </c>
      <c r="N178" s="15" t="s">
        <v>552</v>
      </c>
      <c r="O178" s="15">
        <f>M178</f>
        <v>29</v>
      </c>
      <c r="P178" s="15">
        <v>1</v>
      </c>
    </row>
    <row r="179" spans="1:16" ht="20.399999999999999" x14ac:dyDescent="0.3">
      <c r="A179" s="45"/>
      <c r="B179" s="15" t="s">
        <v>75</v>
      </c>
      <c r="C179" s="15" t="s">
        <v>20</v>
      </c>
      <c r="D179" s="15" t="s">
        <v>482</v>
      </c>
      <c r="E179" s="15">
        <v>30</v>
      </c>
      <c r="F179" s="15" t="s">
        <v>516</v>
      </c>
      <c r="G179" s="15">
        <f>E179</f>
        <v>30</v>
      </c>
      <c r="H179" s="15">
        <v>1</v>
      </c>
      <c r="I179" s="64"/>
      <c r="J179" s="15" t="s">
        <v>346</v>
      </c>
      <c r="K179" s="19" t="s">
        <v>343</v>
      </c>
      <c r="L179" s="43" t="s">
        <v>470</v>
      </c>
      <c r="M179" s="15">
        <v>13</v>
      </c>
      <c r="N179" s="15" t="s">
        <v>634</v>
      </c>
      <c r="O179" s="43">
        <f>M179+M180</f>
        <v>26</v>
      </c>
      <c r="P179" s="43">
        <v>1</v>
      </c>
    </row>
    <row r="180" spans="1:16" ht="30.6" x14ac:dyDescent="0.3">
      <c r="A180" s="45"/>
      <c r="B180" s="15" t="s">
        <v>111</v>
      </c>
      <c r="C180" s="15" t="s">
        <v>24</v>
      </c>
      <c r="D180" s="15" t="s">
        <v>457</v>
      </c>
      <c r="E180" s="15">
        <v>34</v>
      </c>
      <c r="F180" s="15" t="s">
        <v>521</v>
      </c>
      <c r="G180" s="15">
        <f>E180</f>
        <v>34</v>
      </c>
      <c r="H180" s="15">
        <v>1</v>
      </c>
      <c r="I180" s="64"/>
      <c r="J180" s="15" t="s">
        <v>213</v>
      </c>
      <c r="K180" s="15" t="s">
        <v>32</v>
      </c>
      <c r="L180" s="43"/>
      <c r="M180" s="15">
        <v>13</v>
      </c>
      <c r="N180" s="15" t="s">
        <v>549</v>
      </c>
      <c r="O180" s="43"/>
      <c r="P180" s="43"/>
    </row>
    <row r="181" spans="1:16" ht="20.399999999999999" x14ac:dyDescent="0.3">
      <c r="A181" s="45"/>
      <c r="B181" s="15" t="s">
        <v>116</v>
      </c>
      <c r="C181" s="15" t="s">
        <v>25</v>
      </c>
      <c r="D181" s="15" t="s">
        <v>458</v>
      </c>
      <c r="E181" s="15">
        <v>35</v>
      </c>
      <c r="F181" s="15" t="s">
        <v>522</v>
      </c>
      <c r="G181" s="15">
        <f>E181</f>
        <v>35</v>
      </c>
      <c r="H181" s="15">
        <v>1</v>
      </c>
      <c r="I181" s="65"/>
      <c r="J181" s="15" t="s">
        <v>337</v>
      </c>
      <c r="K181" s="19" t="s">
        <v>336</v>
      </c>
      <c r="L181" s="15" t="s">
        <v>471</v>
      </c>
      <c r="M181" s="15">
        <v>32</v>
      </c>
      <c r="N181" s="15" t="s">
        <v>619</v>
      </c>
      <c r="O181" s="15">
        <f>M181</f>
        <v>32</v>
      </c>
      <c r="P181" s="15">
        <v>1</v>
      </c>
    </row>
    <row r="182" spans="1:16" ht="25.8" x14ac:dyDescent="0.5">
      <c r="A182" s="46" t="s">
        <v>670</v>
      </c>
      <c r="B182" s="46"/>
      <c r="C182" s="46"/>
      <c r="D182" s="46"/>
      <c r="E182" s="46"/>
      <c r="F182" s="46"/>
      <c r="G182" s="46"/>
      <c r="H182" s="46"/>
      <c r="I182" s="27"/>
      <c r="J182" s="47" t="s">
        <v>671</v>
      </c>
      <c r="K182" s="47"/>
      <c r="L182" s="47"/>
      <c r="M182" s="47"/>
      <c r="N182" s="47"/>
      <c r="O182" s="47"/>
      <c r="P182" s="47"/>
    </row>
    <row r="183" spans="1:16" ht="38.25" customHeight="1" x14ac:dyDescent="0.3">
      <c r="A183" s="1" t="s">
        <v>2</v>
      </c>
      <c r="B183" s="22" t="s">
        <v>3</v>
      </c>
      <c r="C183" s="22" t="s">
        <v>4</v>
      </c>
      <c r="D183" s="22" t="s">
        <v>5</v>
      </c>
      <c r="E183" s="22" t="s">
        <v>6</v>
      </c>
      <c r="F183" s="15" t="s">
        <v>662</v>
      </c>
      <c r="G183" s="22"/>
      <c r="H183" s="22" t="s">
        <v>8</v>
      </c>
      <c r="I183" s="64"/>
      <c r="J183" s="22" t="s">
        <v>3</v>
      </c>
      <c r="K183" s="22" t="s">
        <v>4</v>
      </c>
      <c r="L183" s="22" t="s">
        <v>5</v>
      </c>
      <c r="M183" s="22" t="s">
        <v>6</v>
      </c>
      <c r="N183" s="15" t="s">
        <v>662</v>
      </c>
      <c r="O183" s="22" t="s">
        <v>7</v>
      </c>
      <c r="P183" s="22" t="s">
        <v>8</v>
      </c>
    </row>
    <row r="184" spans="1:16" ht="20.399999999999999" x14ac:dyDescent="0.3">
      <c r="A184" s="48" t="s">
        <v>657</v>
      </c>
      <c r="B184" s="15" t="s">
        <v>124</v>
      </c>
      <c r="C184" s="15" t="s">
        <v>26</v>
      </c>
      <c r="D184" s="15" t="s">
        <v>459</v>
      </c>
      <c r="E184" s="15">
        <v>30</v>
      </c>
      <c r="F184" s="15" t="s">
        <v>529</v>
      </c>
      <c r="G184" s="15">
        <f>E184</f>
        <v>30</v>
      </c>
      <c r="H184" s="15">
        <v>1</v>
      </c>
      <c r="I184" s="64"/>
      <c r="J184" s="15" t="s">
        <v>337</v>
      </c>
      <c r="K184" s="19" t="s">
        <v>336</v>
      </c>
      <c r="L184" s="15" t="s">
        <v>482</v>
      </c>
      <c r="M184" s="15">
        <v>31</v>
      </c>
      <c r="N184" s="15" t="s">
        <v>620</v>
      </c>
      <c r="O184" s="15">
        <f>M184</f>
        <v>31</v>
      </c>
      <c r="P184" s="15">
        <v>1</v>
      </c>
    </row>
    <row r="185" spans="1:16" ht="30.6" x14ac:dyDescent="0.3">
      <c r="A185" s="48"/>
      <c r="B185" s="15" t="s">
        <v>124</v>
      </c>
      <c r="C185" s="15" t="s">
        <v>26</v>
      </c>
      <c r="D185" s="43" t="s">
        <v>460</v>
      </c>
      <c r="E185" s="15">
        <v>10</v>
      </c>
      <c r="F185" s="15" t="s">
        <v>530</v>
      </c>
      <c r="G185" s="43">
        <f>E185+E186</f>
        <v>31</v>
      </c>
      <c r="H185" s="43">
        <v>1</v>
      </c>
      <c r="I185" s="64"/>
      <c r="J185" s="15" t="s">
        <v>356</v>
      </c>
      <c r="K185" s="19" t="s">
        <v>350</v>
      </c>
      <c r="L185" s="15" t="s">
        <v>457</v>
      </c>
      <c r="M185" s="15">
        <v>30</v>
      </c>
      <c r="N185" s="15"/>
      <c r="O185" s="15">
        <f>M185</f>
        <v>30</v>
      </c>
      <c r="P185" s="15">
        <v>1</v>
      </c>
    </row>
    <row r="186" spans="1:16" ht="30.6" x14ac:dyDescent="0.3">
      <c r="A186" s="48"/>
      <c r="B186" s="15" t="s">
        <v>87</v>
      </c>
      <c r="C186" s="15" t="s">
        <v>10</v>
      </c>
      <c r="D186" s="43"/>
      <c r="E186" s="15">
        <v>21</v>
      </c>
      <c r="F186" s="15" t="s">
        <v>526</v>
      </c>
      <c r="G186" s="43"/>
      <c r="H186" s="43"/>
      <c r="I186" s="64"/>
      <c r="J186" s="15" t="s">
        <v>356</v>
      </c>
      <c r="K186" s="19" t="s">
        <v>350</v>
      </c>
      <c r="L186" s="15" t="s">
        <v>458</v>
      </c>
      <c r="M186" s="15">
        <v>30</v>
      </c>
      <c r="N186" s="15"/>
      <c r="O186" s="15">
        <f>M186</f>
        <v>30</v>
      </c>
      <c r="P186" s="15">
        <v>1</v>
      </c>
    </row>
    <row r="187" spans="1:16" ht="30.6" x14ac:dyDescent="0.3">
      <c r="A187" s="48"/>
      <c r="B187" s="15" t="s">
        <v>134</v>
      </c>
      <c r="C187" s="15" t="s">
        <v>27</v>
      </c>
      <c r="D187" s="15" t="s">
        <v>461</v>
      </c>
      <c r="E187" s="15">
        <v>30</v>
      </c>
      <c r="F187" s="15" t="s">
        <v>532</v>
      </c>
      <c r="G187" s="15">
        <f>E187</f>
        <v>30</v>
      </c>
      <c r="H187" s="15">
        <v>1</v>
      </c>
      <c r="I187" s="64"/>
      <c r="J187" s="15" t="s">
        <v>356</v>
      </c>
      <c r="K187" s="19" t="s">
        <v>350</v>
      </c>
      <c r="L187" s="43" t="s">
        <v>459</v>
      </c>
      <c r="M187" s="15">
        <v>21</v>
      </c>
      <c r="N187" s="15"/>
      <c r="O187" s="43">
        <f>M187+M188</f>
        <v>30</v>
      </c>
      <c r="P187" s="43">
        <v>1</v>
      </c>
    </row>
    <row r="188" spans="1:16" ht="30.6" x14ac:dyDescent="0.3">
      <c r="A188" s="48"/>
      <c r="B188" s="15" t="s">
        <v>134</v>
      </c>
      <c r="C188" s="15" t="s">
        <v>27</v>
      </c>
      <c r="D188" s="42" t="s">
        <v>485</v>
      </c>
      <c r="E188" s="19">
        <v>9</v>
      </c>
      <c r="F188" s="15" t="s">
        <v>533</v>
      </c>
      <c r="G188" s="43">
        <f>E188+E189</f>
        <v>31</v>
      </c>
      <c r="H188" s="43">
        <v>1</v>
      </c>
      <c r="I188" s="64"/>
      <c r="J188" s="15" t="s">
        <v>224</v>
      </c>
      <c r="K188" s="15" t="s">
        <v>37</v>
      </c>
      <c r="L188" s="43"/>
      <c r="M188" s="15">
        <v>9</v>
      </c>
      <c r="N188" s="15" t="s">
        <v>554</v>
      </c>
      <c r="O188" s="43"/>
      <c r="P188" s="43"/>
    </row>
    <row r="189" spans="1:16" ht="30.6" x14ac:dyDescent="0.3">
      <c r="A189" s="48"/>
      <c r="B189" s="15" t="s">
        <v>140</v>
      </c>
      <c r="C189" s="15" t="s">
        <v>28</v>
      </c>
      <c r="D189" s="42"/>
      <c r="E189" s="15">
        <v>22</v>
      </c>
      <c r="F189" s="15" t="s">
        <v>534</v>
      </c>
      <c r="G189" s="43"/>
      <c r="H189" s="43"/>
      <c r="I189" s="64"/>
      <c r="J189" s="15" t="s">
        <v>359</v>
      </c>
      <c r="K189" s="19" t="s">
        <v>351</v>
      </c>
      <c r="L189" s="15" t="s">
        <v>460</v>
      </c>
      <c r="M189" s="15">
        <v>34</v>
      </c>
      <c r="N189" s="15" t="s">
        <v>627</v>
      </c>
      <c r="O189" s="15">
        <f>M189</f>
        <v>34</v>
      </c>
      <c r="P189" s="15">
        <v>1</v>
      </c>
    </row>
    <row r="190" spans="1:16" ht="58.5" customHeight="1" x14ac:dyDescent="0.3">
      <c r="A190" s="48"/>
      <c r="B190" s="15" t="s">
        <v>287</v>
      </c>
      <c r="C190" s="19" t="s">
        <v>284</v>
      </c>
      <c r="D190" s="15" t="s">
        <v>475</v>
      </c>
      <c r="E190" s="15">
        <v>57</v>
      </c>
      <c r="F190" s="15" t="s">
        <v>568</v>
      </c>
      <c r="G190" s="15">
        <f t="shared" ref="G190:G195" si="3">E190</f>
        <v>57</v>
      </c>
      <c r="H190" s="15">
        <v>2</v>
      </c>
      <c r="I190" s="64"/>
      <c r="J190" s="15" t="s">
        <v>359</v>
      </c>
      <c r="K190" s="19" t="s">
        <v>351</v>
      </c>
      <c r="L190" s="15" t="s">
        <v>461</v>
      </c>
      <c r="M190" s="15">
        <v>33</v>
      </c>
      <c r="N190" s="15" t="s">
        <v>628</v>
      </c>
      <c r="O190" s="15">
        <f>M190</f>
        <v>33</v>
      </c>
      <c r="P190" s="15">
        <v>1</v>
      </c>
    </row>
    <row r="191" spans="1:16" ht="20.399999999999999" x14ac:dyDescent="0.3">
      <c r="A191" s="48"/>
      <c r="B191" s="15" t="s">
        <v>287</v>
      </c>
      <c r="C191" s="19" t="s">
        <v>284</v>
      </c>
      <c r="D191" s="15" t="s">
        <v>477</v>
      </c>
      <c r="E191" s="15">
        <v>26</v>
      </c>
      <c r="F191" s="15" t="s">
        <v>569</v>
      </c>
      <c r="G191" s="15">
        <f t="shared" si="3"/>
        <v>26</v>
      </c>
      <c r="H191" s="15">
        <v>1</v>
      </c>
      <c r="I191" s="64"/>
      <c r="J191" s="15" t="s">
        <v>219</v>
      </c>
      <c r="K191" s="15" t="s">
        <v>33</v>
      </c>
      <c r="L191" s="43" t="s">
        <v>462</v>
      </c>
      <c r="M191" s="15">
        <v>10</v>
      </c>
      <c r="N191" s="15" t="s">
        <v>550</v>
      </c>
      <c r="O191" s="43">
        <f>M191+M192+M193</f>
        <v>28</v>
      </c>
      <c r="P191" s="43">
        <v>1</v>
      </c>
    </row>
    <row r="192" spans="1:16" ht="30.6" x14ac:dyDescent="0.3">
      <c r="A192" s="48"/>
      <c r="B192" s="15" t="s">
        <v>287</v>
      </c>
      <c r="C192" s="19" t="s">
        <v>284</v>
      </c>
      <c r="D192" s="15" t="s">
        <v>473</v>
      </c>
      <c r="E192" s="15">
        <v>57</v>
      </c>
      <c r="F192" s="15" t="s">
        <v>570</v>
      </c>
      <c r="G192" s="15">
        <f t="shared" si="3"/>
        <v>57</v>
      </c>
      <c r="H192" s="15">
        <v>2</v>
      </c>
      <c r="I192" s="64"/>
      <c r="J192" s="15" t="s">
        <v>449</v>
      </c>
      <c r="K192" s="15" t="s">
        <v>34</v>
      </c>
      <c r="L192" s="43"/>
      <c r="M192" s="15">
        <v>8</v>
      </c>
      <c r="N192" s="15" t="s">
        <v>551</v>
      </c>
      <c r="O192" s="43"/>
      <c r="P192" s="43"/>
    </row>
    <row r="193" spans="1:16" ht="68.25" customHeight="1" x14ac:dyDescent="0.3">
      <c r="A193" s="48"/>
      <c r="B193" s="15" t="s">
        <v>287</v>
      </c>
      <c r="C193" s="19" t="s">
        <v>284</v>
      </c>
      <c r="D193" s="15" t="s">
        <v>472</v>
      </c>
      <c r="E193" s="15">
        <v>57</v>
      </c>
      <c r="F193" s="15" t="s">
        <v>567</v>
      </c>
      <c r="G193" s="15">
        <f t="shared" si="3"/>
        <v>57</v>
      </c>
      <c r="H193" s="15">
        <v>2</v>
      </c>
      <c r="I193" s="64"/>
      <c r="J193" s="15" t="s">
        <v>364</v>
      </c>
      <c r="K193" s="19" t="s">
        <v>47</v>
      </c>
      <c r="L193" s="43"/>
      <c r="M193" s="15">
        <v>10</v>
      </c>
      <c r="N193" s="15"/>
      <c r="O193" s="43"/>
      <c r="P193" s="43"/>
    </row>
    <row r="194" spans="1:16" ht="30.6" x14ac:dyDescent="0.3">
      <c r="A194" s="48"/>
      <c r="B194" s="15" t="s">
        <v>293</v>
      </c>
      <c r="C194" s="19" t="s">
        <v>291</v>
      </c>
      <c r="D194" s="15" t="s">
        <v>450</v>
      </c>
      <c r="E194" s="15">
        <v>70</v>
      </c>
      <c r="F194" s="15" t="s">
        <v>575</v>
      </c>
      <c r="G194" s="15">
        <f t="shared" si="3"/>
        <v>70</v>
      </c>
      <c r="H194" s="15">
        <v>2</v>
      </c>
      <c r="I194" s="64"/>
      <c r="J194" s="15" t="s">
        <v>376</v>
      </c>
      <c r="K194" s="15" t="s">
        <v>49</v>
      </c>
      <c r="L194" s="43" t="s">
        <v>491</v>
      </c>
      <c r="M194" s="15">
        <v>50</v>
      </c>
      <c r="N194" s="15" t="s">
        <v>651</v>
      </c>
      <c r="O194" s="43">
        <f>M194+M195</f>
        <v>71</v>
      </c>
      <c r="P194" s="43">
        <v>2</v>
      </c>
    </row>
    <row r="195" spans="1:16" ht="30.6" x14ac:dyDescent="0.3">
      <c r="A195" s="48"/>
      <c r="B195" s="15" t="s">
        <v>293</v>
      </c>
      <c r="C195" s="19" t="s">
        <v>291</v>
      </c>
      <c r="D195" s="15" t="s">
        <v>451</v>
      </c>
      <c r="E195" s="15">
        <v>70</v>
      </c>
      <c r="F195" s="15" t="s">
        <v>576</v>
      </c>
      <c r="G195" s="15">
        <f t="shared" si="3"/>
        <v>70</v>
      </c>
      <c r="H195" s="15">
        <v>2</v>
      </c>
      <c r="I195" s="64"/>
      <c r="J195" s="19" t="s">
        <v>440</v>
      </c>
      <c r="K195" s="15" t="s">
        <v>55</v>
      </c>
      <c r="L195" s="43"/>
      <c r="M195" s="15">
        <v>21</v>
      </c>
      <c r="N195" s="15" t="s">
        <v>635</v>
      </c>
      <c r="O195" s="43"/>
      <c r="P195" s="43"/>
    </row>
    <row r="196" spans="1:16" ht="30.6" x14ac:dyDescent="0.3">
      <c r="A196" s="14"/>
      <c r="B196" s="15" t="s">
        <v>293</v>
      </c>
      <c r="C196" s="19" t="s">
        <v>291</v>
      </c>
      <c r="D196" s="43" t="s">
        <v>452</v>
      </c>
      <c r="E196" s="15">
        <v>19</v>
      </c>
      <c r="F196" s="15" t="s">
        <v>577</v>
      </c>
      <c r="G196" s="43">
        <f>E196+E197</f>
        <v>70</v>
      </c>
      <c r="H196" s="43">
        <v>2</v>
      </c>
      <c r="I196" s="64"/>
      <c r="J196" s="15" t="s">
        <v>261</v>
      </c>
      <c r="K196" s="15" t="s">
        <v>39</v>
      </c>
      <c r="L196" s="43" t="s">
        <v>474</v>
      </c>
      <c r="M196" s="15">
        <v>47</v>
      </c>
      <c r="N196" s="15" t="s">
        <v>559</v>
      </c>
      <c r="O196" s="43">
        <f>M196+M197</f>
        <v>66</v>
      </c>
      <c r="P196" s="43">
        <v>2</v>
      </c>
    </row>
    <row r="197" spans="1:16" ht="30.6" x14ac:dyDescent="0.3">
      <c r="A197" s="14"/>
      <c r="B197" s="15" t="s">
        <v>322</v>
      </c>
      <c r="C197" s="19" t="s">
        <v>45</v>
      </c>
      <c r="D197" s="43"/>
      <c r="E197" s="15">
        <v>51</v>
      </c>
      <c r="F197" s="15" t="s">
        <v>614</v>
      </c>
      <c r="G197" s="43"/>
      <c r="H197" s="43"/>
      <c r="I197" s="64"/>
      <c r="J197" s="15" t="s">
        <v>427</v>
      </c>
      <c r="K197" s="15" t="s">
        <v>423</v>
      </c>
      <c r="L197" s="43"/>
      <c r="M197" s="15">
        <v>19</v>
      </c>
      <c r="N197" s="15" t="s">
        <v>636</v>
      </c>
      <c r="O197" s="43"/>
      <c r="P197" s="43"/>
    </row>
    <row r="198" spans="1:16" ht="25.8" x14ac:dyDescent="0.5">
      <c r="A198" s="46" t="s">
        <v>670</v>
      </c>
      <c r="B198" s="46"/>
      <c r="C198" s="46"/>
      <c r="D198" s="46"/>
      <c r="E198" s="46"/>
      <c r="F198" s="46"/>
      <c r="G198" s="46"/>
      <c r="H198" s="46"/>
      <c r="I198" s="27"/>
      <c r="J198" s="47" t="s">
        <v>671</v>
      </c>
      <c r="K198" s="47"/>
      <c r="L198" s="47"/>
      <c r="M198" s="47"/>
      <c r="N198" s="47"/>
      <c r="O198" s="47"/>
      <c r="P198" s="47"/>
    </row>
    <row r="199" spans="1:16" ht="22.5" customHeight="1" x14ac:dyDescent="0.3">
      <c r="A199" s="31" t="s">
        <v>2</v>
      </c>
      <c r="B199" s="22" t="s">
        <v>3</v>
      </c>
      <c r="C199" s="22" t="s">
        <v>4</v>
      </c>
      <c r="D199" s="22" t="s">
        <v>5</v>
      </c>
      <c r="E199" s="22" t="s">
        <v>6</v>
      </c>
      <c r="F199" s="15" t="s">
        <v>662</v>
      </c>
      <c r="G199" s="22"/>
      <c r="H199" s="22" t="s">
        <v>8</v>
      </c>
      <c r="I199" s="64"/>
      <c r="J199" s="22" t="s">
        <v>3</v>
      </c>
      <c r="K199" s="22" t="s">
        <v>4</v>
      </c>
      <c r="L199" s="22" t="s">
        <v>5</v>
      </c>
      <c r="M199" s="22" t="s">
        <v>6</v>
      </c>
      <c r="N199" s="15" t="s">
        <v>662</v>
      </c>
      <c r="O199" s="22" t="s">
        <v>7</v>
      </c>
      <c r="P199" s="22" t="s">
        <v>8</v>
      </c>
    </row>
    <row r="200" spans="1:16" ht="30.6" x14ac:dyDescent="0.3">
      <c r="A200" s="45"/>
      <c r="B200" s="15" t="s">
        <v>311</v>
      </c>
      <c r="C200" s="19" t="s">
        <v>307</v>
      </c>
      <c r="D200" s="15" t="s">
        <v>454</v>
      </c>
      <c r="E200" s="15">
        <v>72</v>
      </c>
      <c r="F200" s="15" t="s">
        <v>593</v>
      </c>
      <c r="G200" s="15">
        <f>E200</f>
        <v>72</v>
      </c>
      <c r="H200" s="15">
        <v>2</v>
      </c>
      <c r="I200" s="64"/>
      <c r="J200" s="15" t="s">
        <v>371</v>
      </c>
      <c r="K200" s="15" t="s">
        <v>48</v>
      </c>
      <c r="L200" s="43" t="s">
        <v>454</v>
      </c>
      <c r="M200" s="15">
        <v>47</v>
      </c>
      <c r="N200" s="15" t="s">
        <v>650</v>
      </c>
      <c r="O200" s="43">
        <f>M200+M201</f>
        <v>66</v>
      </c>
      <c r="P200" s="43">
        <v>2</v>
      </c>
    </row>
    <row r="201" spans="1:16" ht="51" x14ac:dyDescent="0.3">
      <c r="A201" s="45"/>
      <c r="B201" s="15" t="s">
        <v>311</v>
      </c>
      <c r="C201" s="19" t="s">
        <v>307</v>
      </c>
      <c r="D201" s="43" t="s">
        <v>454</v>
      </c>
      <c r="E201" s="15">
        <v>16</v>
      </c>
      <c r="F201" s="15" t="s">
        <v>594</v>
      </c>
      <c r="G201" s="43">
        <f>E201+E202</f>
        <v>73</v>
      </c>
      <c r="H201" s="43">
        <v>2</v>
      </c>
      <c r="I201" s="64"/>
      <c r="J201" s="15" t="s">
        <v>271</v>
      </c>
      <c r="K201" s="15" t="s">
        <v>40</v>
      </c>
      <c r="L201" s="43"/>
      <c r="M201" s="15">
        <v>19</v>
      </c>
      <c r="N201" s="15" t="s">
        <v>560</v>
      </c>
      <c r="O201" s="43"/>
      <c r="P201" s="43"/>
    </row>
    <row r="202" spans="1:16" ht="32.25" customHeight="1" x14ac:dyDescent="0.3">
      <c r="A202" s="45"/>
      <c r="B202" s="15" t="s">
        <v>303</v>
      </c>
      <c r="C202" s="19" t="s">
        <v>42</v>
      </c>
      <c r="D202" s="43"/>
      <c r="E202" s="15">
        <v>57</v>
      </c>
      <c r="F202" s="15" t="s">
        <v>612</v>
      </c>
      <c r="G202" s="43"/>
      <c r="H202" s="43"/>
      <c r="I202" s="64"/>
      <c r="J202" s="15" t="s">
        <v>411</v>
      </c>
      <c r="K202" s="15" t="s">
        <v>16</v>
      </c>
      <c r="L202" s="43" t="s">
        <v>455</v>
      </c>
      <c r="M202" s="15">
        <v>39</v>
      </c>
      <c r="N202" s="15" t="s">
        <v>638</v>
      </c>
      <c r="O202" s="43">
        <f>M202+M203</f>
        <v>69</v>
      </c>
      <c r="P202" s="43">
        <v>2</v>
      </c>
    </row>
    <row r="203" spans="1:16" ht="40.799999999999997" x14ac:dyDescent="0.3">
      <c r="A203" s="45"/>
      <c r="B203" s="19" t="s">
        <v>107</v>
      </c>
      <c r="C203" s="15" t="s">
        <v>23</v>
      </c>
      <c r="D203" s="43" t="s">
        <v>455</v>
      </c>
      <c r="E203" s="15">
        <v>23</v>
      </c>
      <c r="F203" s="15" t="s">
        <v>520</v>
      </c>
      <c r="G203" s="43">
        <f>E203+E204</f>
        <v>56</v>
      </c>
      <c r="H203" s="43">
        <v>2</v>
      </c>
      <c r="I203" s="64"/>
      <c r="J203" s="15" t="s">
        <v>419</v>
      </c>
      <c r="K203" s="43" t="s">
        <v>54</v>
      </c>
      <c r="L203" s="43"/>
      <c r="M203" s="43">
        <v>30</v>
      </c>
      <c r="N203" s="43" t="s">
        <v>641</v>
      </c>
      <c r="O203" s="43"/>
      <c r="P203" s="43"/>
    </row>
    <row r="204" spans="1:16" ht="31.5" customHeight="1" x14ac:dyDescent="0.3">
      <c r="A204" s="45"/>
      <c r="B204" s="15" t="s">
        <v>323</v>
      </c>
      <c r="C204" s="19" t="s">
        <v>46</v>
      </c>
      <c r="D204" s="43"/>
      <c r="E204" s="15">
        <v>33</v>
      </c>
      <c r="F204" s="15" t="s">
        <v>615</v>
      </c>
      <c r="G204" s="43"/>
      <c r="H204" s="43"/>
      <c r="I204" s="64"/>
      <c r="J204" s="15" t="s">
        <v>642</v>
      </c>
      <c r="K204" s="43"/>
      <c r="L204" s="43"/>
      <c r="M204" s="43"/>
      <c r="N204" s="43"/>
      <c r="O204" s="43"/>
      <c r="P204" s="43"/>
    </row>
    <row r="205" spans="1:16" ht="27" customHeight="1" x14ac:dyDescent="0.3">
      <c r="A205" s="45"/>
      <c r="B205" s="15" t="s">
        <v>147</v>
      </c>
      <c r="C205" s="15" t="s">
        <v>29</v>
      </c>
      <c r="D205" s="43" t="s">
        <v>456</v>
      </c>
      <c r="E205" s="15">
        <v>15</v>
      </c>
      <c r="F205" s="15"/>
      <c r="G205" s="43">
        <f>E205+E206+E207</f>
        <v>54</v>
      </c>
      <c r="H205" s="43">
        <v>2</v>
      </c>
      <c r="I205" s="64"/>
      <c r="J205" s="15" t="s">
        <v>390</v>
      </c>
      <c r="K205" s="15" t="s">
        <v>51</v>
      </c>
      <c r="L205" s="43" t="s">
        <v>452</v>
      </c>
      <c r="M205" s="15">
        <v>39</v>
      </c>
      <c r="N205" s="15" t="s">
        <v>649</v>
      </c>
      <c r="O205" s="43">
        <f>M205+M206+M207</f>
        <v>65</v>
      </c>
      <c r="P205" s="43">
        <v>2</v>
      </c>
    </row>
    <row r="206" spans="1:16" ht="30.6" x14ac:dyDescent="0.3">
      <c r="A206" s="45"/>
      <c r="B206" s="15" t="s">
        <v>153</v>
      </c>
      <c r="C206" s="15" t="s">
        <v>30</v>
      </c>
      <c r="D206" s="43"/>
      <c r="E206" s="15">
        <v>14</v>
      </c>
      <c r="F206" s="15"/>
      <c r="G206" s="43"/>
      <c r="H206" s="43"/>
      <c r="I206" s="64"/>
      <c r="J206" s="15" t="s">
        <v>279</v>
      </c>
      <c r="K206" s="15" t="s">
        <v>41</v>
      </c>
      <c r="L206" s="43"/>
      <c r="M206" s="15">
        <v>10</v>
      </c>
      <c r="N206" s="15"/>
      <c r="O206" s="43"/>
      <c r="P206" s="43"/>
    </row>
    <row r="207" spans="1:16" ht="30.6" x14ac:dyDescent="0.3">
      <c r="A207" s="45"/>
      <c r="B207" s="15" t="s">
        <v>84</v>
      </c>
      <c r="C207" s="15" t="s">
        <v>9</v>
      </c>
      <c r="D207" s="43"/>
      <c r="E207" s="15">
        <v>25</v>
      </c>
      <c r="F207" s="15" t="s">
        <v>525</v>
      </c>
      <c r="G207" s="43"/>
      <c r="H207" s="43"/>
      <c r="I207" s="64"/>
      <c r="J207" s="15" t="s">
        <v>232</v>
      </c>
      <c r="K207" s="15" t="s">
        <v>227</v>
      </c>
      <c r="L207" s="43"/>
      <c r="M207" s="15">
        <v>16</v>
      </c>
      <c r="N207" s="15" t="s">
        <v>555</v>
      </c>
      <c r="O207" s="43"/>
      <c r="P207" s="43"/>
    </row>
    <row r="208" spans="1:16" ht="30.6" x14ac:dyDescent="0.3">
      <c r="A208" s="45"/>
      <c r="B208" s="32"/>
      <c r="C208" s="32"/>
      <c r="D208" s="32"/>
      <c r="E208" s="32"/>
      <c r="F208" s="32"/>
      <c r="G208" s="32"/>
      <c r="H208" s="32"/>
      <c r="I208" s="64"/>
      <c r="J208" s="15" t="s">
        <v>396</v>
      </c>
      <c r="K208" s="15" t="s">
        <v>52</v>
      </c>
      <c r="L208" s="43" t="s">
        <v>453</v>
      </c>
      <c r="M208" s="15">
        <v>36</v>
      </c>
      <c r="N208" s="15" t="s">
        <v>644</v>
      </c>
      <c r="O208" s="43">
        <f>M208+M209</f>
        <v>70</v>
      </c>
      <c r="P208" s="43"/>
    </row>
    <row r="209" spans="1:16" ht="30.6" x14ac:dyDescent="0.3">
      <c r="A209" s="45"/>
      <c r="B209" s="32"/>
      <c r="C209" s="32"/>
      <c r="D209" s="32"/>
      <c r="E209" s="32"/>
      <c r="F209" s="32"/>
      <c r="G209" s="32"/>
      <c r="H209" s="32"/>
      <c r="I209" s="64"/>
      <c r="J209" s="15" t="s">
        <v>404</v>
      </c>
      <c r="K209" s="15" t="s">
        <v>53</v>
      </c>
      <c r="L209" s="43"/>
      <c r="M209" s="15">
        <v>34</v>
      </c>
      <c r="N209" s="15" t="s">
        <v>645</v>
      </c>
      <c r="O209" s="43"/>
      <c r="P209" s="43"/>
    </row>
    <row r="210" spans="1:16" ht="20.399999999999999" x14ac:dyDescent="0.3">
      <c r="A210" s="45"/>
      <c r="B210" s="32"/>
      <c r="C210" s="32"/>
      <c r="D210" s="32"/>
      <c r="E210" s="32"/>
      <c r="F210" s="32"/>
      <c r="G210" s="32"/>
      <c r="H210" s="32"/>
      <c r="I210" s="64"/>
      <c r="J210" s="15" t="s">
        <v>240</v>
      </c>
      <c r="K210" s="15" t="s">
        <v>235</v>
      </c>
      <c r="L210" s="43" t="s">
        <v>450</v>
      </c>
      <c r="M210" s="15">
        <v>36</v>
      </c>
      <c r="N210" s="15" t="s">
        <v>556</v>
      </c>
      <c r="O210" s="43">
        <f>M210+M211+M212</f>
        <v>56</v>
      </c>
      <c r="P210" s="43">
        <v>2</v>
      </c>
    </row>
    <row r="211" spans="1:16" ht="20.399999999999999" x14ac:dyDescent="0.3">
      <c r="A211" s="45"/>
      <c r="B211" s="32"/>
      <c r="C211" s="32"/>
      <c r="D211" s="32"/>
      <c r="E211" s="32"/>
      <c r="F211" s="32"/>
      <c r="G211" s="32"/>
      <c r="H211" s="32"/>
      <c r="I211" s="64"/>
      <c r="J211" s="15" t="s">
        <v>383</v>
      </c>
      <c r="K211" s="15" t="s">
        <v>50</v>
      </c>
      <c r="L211" s="43"/>
      <c r="M211" s="15">
        <v>8</v>
      </c>
      <c r="N211" s="15" t="s">
        <v>646</v>
      </c>
      <c r="O211" s="43"/>
      <c r="P211" s="43"/>
    </row>
    <row r="212" spans="1:16" ht="28.5" customHeight="1" x14ac:dyDescent="0.3">
      <c r="A212" s="45"/>
      <c r="B212" s="32"/>
      <c r="C212" s="32"/>
      <c r="D212" s="32"/>
      <c r="E212" s="32"/>
      <c r="F212" s="32"/>
      <c r="G212" s="32"/>
      <c r="H212" s="32"/>
      <c r="I212" s="64"/>
      <c r="J212" s="15" t="s">
        <v>433</v>
      </c>
      <c r="K212" s="15" t="s">
        <v>431</v>
      </c>
      <c r="L212" s="43"/>
      <c r="M212" s="15">
        <v>12</v>
      </c>
      <c r="N212" s="15" t="s">
        <v>637</v>
      </c>
      <c r="O212" s="43"/>
      <c r="P212" s="43"/>
    </row>
    <row r="213" spans="1:16" ht="40.799999999999997" x14ac:dyDescent="0.3">
      <c r="A213" s="45"/>
      <c r="B213" s="32"/>
      <c r="C213" s="32"/>
      <c r="D213" s="32"/>
      <c r="E213" s="32"/>
      <c r="F213" s="32"/>
      <c r="G213" s="32"/>
      <c r="H213" s="32"/>
      <c r="I213" s="64"/>
      <c r="J213" s="19" t="s">
        <v>245</v>
      </c>
      <c r="K213" s="19" t="s">
        <v>242</v>
      </c>
      <c r="L213" s="19" t="s">
        <v>492</v>
      </c>
      <c r="M213" s="19">
        <v>26</v>
      </c>
      <c r="N213" s="19" t="s">
        <v>557</v>
      </c>
      <c r="O213" s="19">
        <f>M213</f>
        <v>26</v>
      </c>
      <c r="P213" s="19">
        <v>1</v>
      </c>
    </row>
    <row r="214" spans="1:16" ht="30.6" x14ac:dyDescent="0.3">
      <c r="A214" s="45"/>
      <c r="B214" s="32"/>
      <c r="C214" s="32"/>
      <c r="D214" s="32"/>
      <c r="E214" s="32"/>
      <c r="F214" s="32"/>
      <c r="G214" s="32"/>
      <c r="H214" s="32"/>
      <c r="I214" s="65"/>
      <c r="J214" s="19" t="s">
        <v>258</v>
      </c>
      <c r="K214" s="19" t="s">
        <v>38</v>
      </c>
      <c r="L214" s="19" t="s">
        <v>493</v>
      </c>
      <c r="M214" s="19">
        <v>34</v>
      </c>
      <c r="N214" s="15" t="s">
        <v>558</v>
      </c>
      <c r="O214" s="19">
        <f>M214</f>
        <v>34</v>
      </c>
      <c r="P214" s="19">
        <v>1</v>
      </c>
    </row>
    <row r="215" spans="1:16" x14ac:dyDescent="0.3">
      <c r="A215" s="28"/>
      <c r="B215" s="40"/>
      <c r="C215" s="40"/>
      <c r="D215" s="40"/>
      <c r="E215" s="40"/>
      <c r="F215" s="40"/>
      <c r="G215" s="40"/>
      <c r="H215" s="40"/>
      <c r="I215" s="40"/>
      <c r="J215" s="41"/>
      <c r="K215" s="41"/>
      <c r="L215" s="41"/>
      <c r="M215" s="41"/>
      <c r="N215" s="7"/>
      <c r="O215" s="41"/>
      <c r="P215" s="41"/>
    </row>
    <row r="216" spans="1:16" x14ac:dyDescent="0.3">
      <c r="A216" s="29"/>
      <c r="B216" s="39"/>
      <c r="C216" s="39"/>
      <c r="D216" s="39"/>
      <c r="E216" s="39"/>
      <c r="F216" s="39"/>
      <c r="G216" s="39"/>
      <c r="H216" s="39"/>
      <c r="I216" s="39"/>
      <c r="J216" s="30"/>
      <c r="K216" s="30"/>
      <c r="L216" s="30"/>
      <c r="M216" s="30"/>
      <c r="N216" s="5"/>
      <c r="O216" s="30"/>
      <c r="P216" s="30"/>
    </row>
    <row r="217" spans="1:16" x14ac:dyDescent="0.3">
      <c r="A217" s="29"/>
      <c r="B217" s="39"/>
      <c r="C217" s="39"/>
      <c r="D217" s="39"/>
      <c r="E217" s="39"/>
      <c r="F217" s="39"/>
      <c r="G217" s="39"/>
      <c r="H217" s="39"/>
      <c r="I217" s="39"/>
      <c r="J217" s="30"/>
      <c r="K217" s="30"/>
      <c r="L217" s="30"/>
      <c r="M217" s="30"/>
      <c r="N217" s="5"/>
      <c r="O217" s="30"/>
      <c r="P217" s="30"/>
    </row>
    <row r="218" spans="1:16" x14ac:dyDescent="0.3">
      <c r="A218" s="29"/>
      <c r="B218" s="39"/>
      <c r="C218" s="39"/>
      <c r="D218" s="39"/>
      <c r="E218" s="39"/>
      <c r="F218" s="39"/>
      <c r="G218" s="39"/>
      <c r="H218" s="39"/>
      <c r="I218" s="39"/>
      <c r="J218" s="30"/>
      <c r="K218" s="30"/>
      <c r="L218" s="30"/>
      <c r="M218" s="30"/>
      <c r="N218" s="5"/>
      <c r="O218" s="30"/>
      <c r="P218" s="30"/>
    </row>
    <row r="219" spans="1:16" x14ac:dyDescent="0.3">
      <c r="A219" s="29"/>
      <c r="B219" s="39"/>
      <c r="C219" s="39"/>
      <c r="D219" s="39"/>
      <c r="E219" s="39"/>
      <c r="F219" s="39"/>
      <c r="G219" s="39"/>
      <c r="H219" s="39"/>
      <c r="I219" s="39"/>
      <c r="J219" s="30"/>
      <c r="K219" s="30"/>
      <c r="L219" s="30"/>
      <c r="M219" s="30"/>
      <c r="N219" s="5"/>
      <c r="O219" s="30"/>
      <c r="P219" s="30"/>
    </row>
    <row r="220" spans="1:16" ht="15.6" x14ac:dyDescent="0.3">
      <c r="A220" s="49" t="s">
        <v>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</row>
    <row r="221" spans="1:16" ht="15.75" customHeight="1" x14ac:dyDescent="0.3">
      <c r="A221" s="50" t="s">
        <v>1</v>
      </c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</row>
    <row r="222" spans="1:16" ht="15" customHeight="1" x14ac:dyDescent="0.3">
      <c r="A222" s="44" t="s">
        <v>664</v>
      </c>
      <c r="B222" s="44"/>
      <c r="C222" s="44"/>
      <c r="D222" s="44"/>
      <c r="E222" s="44"/>
      <c r="F222" s="44"/>
      <c r="G222" s="44"/>
      <c r="H222" s="44"/>
      <c r="J222" s="56" t="s">
        <v>665</v>
      </c>
      <c r="K222" s="56"/>
      <c r="L222" s="56"/>
      <c r="M222" s="56"/>
      <c r="N222" s="56"/>
      <c r="O222" s="56"/>
      <c r="P222" s="56"/>
    </row>
    <row r="223" spans="1:16" ht="24.75" customHeight="1" x14ac:dyDescent="0.3">
      <c r="A223" s="1" t="s">
        <v>2</v>
      </c>
      <c r="B223" s="22" t="s">
        <v>3</v>
      </c>
      <c r="C223" s="22" t="s">
        <v>4</v>
      </c>
      <c r="D223" s="22" t="s">
        <v>5</v>
      </c>
      <c r="E223" s="22" t="s">
        <v>6</v>
      </c>
      <c r="F223" s="15" t="s">
        <v>662</v>
      </c>
      <c r="G223" s="22"/>
      <c r="H223" s="22" t="s">
        <v>8</v>
      </c>
      <c r="I223" s="64"/>
      <c r="J223" s="22" t="s">
        <v>3</v>
      </c>
      <c r="K223" s="22" t="s">
        <v>4</v>
      </c>
      <c r="L223" s="22" t="s">
        <v>5</v>
      </c>
      <c r="M223" s="22" t="s">
        <v>6</v>
      </c>
      <c r="N223" s="15" t="s">
        <v>662</v>
      </c>
      <c r="O223" s="22" t="s">
        <v>7</v>
      </c>
      <c r="P223" s="22" t="s">
        <v>8</v>
      </c>
    </row>
    <row r="224" spans="1:16" ht="30.75" customHeight="1" x14ac:dyDescent="0.3">
      <c r="A224" s="45" t="s">
        <v>658</v>
      </c>
      <c r="B224" s="19" t="s">
        <v>318</v>
      </c>
      <c r="C224" s="19" t="s">
        <v>44</v>
      </c>
      <c r="D224" s="19" t="s">
        <v>472</v>
      </c>
      <c r="E224" s="19">
        <v>50</v>
      </c>
      <c r="F224" s="15" t="s">
        <v>605</v>
      </c>
      <c r="G224" s="15">
        <f t="shared" ref="G224:G231" si="4">E224</f>
        <v>50</v>
      </c>
      <c r="H224" s="19">
        <v>2</v>
      </c>
      <c r="I224" s="64"/>
      <c r="J224" s="15" t="s">
        <v>159</v>
      </c>
      <c r="K224" s="15" t="s">
        <v>11</v>
      </c>
      <c r="L224" s="15" t="s">
        <v>486</v>
      </c>
      <c r="M224" s="15">
        <v>30</v>
      </c>
      <c r="N224" s="15" t="s">
        <v>541</v>
      </c>
      <c r="O224" s="15">
        <f>M224</f>
        <v>30</v>
      </c>
      <c r="P224" s="15">
        <v>1</v>
      </c>
    </row>
    <row r="225" spans="1:16" ht="30.75" customHeight="1" x14ac:dyDescent="0.3">
      <c r="A225" s="45"/>
      <c r="B225" s="19" t="s">
        <v>318</v>
      </c>
      <c r="C225" s="19" t="s">
        <v>44</v>
      </c>
      <c r="D225" s="19" t="s">
        <v>494</v>
      </c>
      <c r="E225" s="19">
        <v>41</v>
      </c>
      <c r="F225" s="15" t="s">
        <v>606</v>
      </c>
      <c r="G225" s="15">
        <f t="shared" si="4"/>
        <v>41</v>
      </c>
      <c r="H225" s="19">
        <v>1</v>
      </c>
      <c r="I225" s="64"/>
      <c r="J225" s="15" t="s">
        <v>159</v>
      </c>
      <c r="K225" s="15" t="s">
        <v>11</v>
      </c>
      <c r="L225" s="43" t="s">
        <v>464</v>
      </c>
      <c r="M225" s="15">
        <v>18</v>
      </c>
      <c r="N225" s="15" t="s">
        <v>540</v>
      </c>
      <c r="O225" s="43">
        <f>M225+M226</f>
        <v>30</v>
      </c>
      <c r="P225" s="43">
        <v>1</v>
      </c>
    </row>
    <row r="226" spans="1:16" ht="30.75" customHeight="1" x14ac:dyDescent="0.3">
      <c r="A226" s="45"/>
      <c r="B226" s="15" t="s">
        <v>60</v>
      </c>
      <c r="C226" s="15" t="s">
        <v>18</v>
      </c>
      <c r="D226" s="15" t="s">
        <v>473</v>
      </c>
      <c r="E226" s="15">
        <v>50</v>
      </c>
      <c r="F226" s="15" t="s">
        <v>509</v>
      </c>
      <c r="G226" s="15">
        <f t="shared" si="4"/>
        <v>50</v>
      </c>
      <c r="H226" s="19">
        <v>2</v>
      </c>
      <c r="I226" s="64"/>
      <c r="J226" s="15" t="s">
        <v>202</v>
      </c>
      <c r="K226" s="15" t="s">
        <v>31</v>
      </c>
      <c r="L226" s="43"/>
      <c r="M226" s="15">
        <v>12</v>
      </c>
      <c r="N226" s="15" t="s">
        <v>652</v>
      </c>
      <c r="O226" s="43"/>
      <c r="P226" s="43"/>
    </row>
    <row r="227" spans="1:16" ht="30.75" customHeight="1" x14ac:dyDescent="0.3">
      <c r="A227" s="45"/>
      <c r="B227" s="15" t="s">
        <v>60</v>
      </c>
      <c r="C227" s="15" t="s">
        <v>18</v>
      </c>
      <c r="D227" s="15" t="s">
        <v>477</v>
      </c>
      <c r="E227" s="15">
        <v>13</v>
      </c>
      <c r="F227" s="15" t="s">
        <v>510</v>
      </c>
      <c r="G227" s="15">
        <f t="shared" si="4"/>
        <v>13</v>
      </c>
      <c r="H227" s="19">
        <v>1</v>
      </c>
      <c r="I227" s="64"/>
      <c r="J227" s="15" t="s">
        <v>165</v>
      </c>
      <c r="K227" s="15" t="s">
        <v>13</v>
      </c>
      <c r="L227" s="15" t="s">
        <v>465</v>
      </c>
      <c r="M227" s="15">
        <v>30</v>
      </c>
      <c r="N227" s="15" t="s">
        <v>544</v>
      </c>
      <c r="O227" s="15">
        <f>M227</f>
        <v>30</v>
      </c>
      <c r="P227" s="15">
        <v>1</v>
      </c>
    </row>
    <row r="228" spans="1:16" ht="30.75" customHeight="1" x14ac:dyDescent="0.3">
      <c r="A228" s="45"/>
      <c r="B228" s="15" t="s">
        <v>79</v>
      </c>
      <c r="C228" s="15" t="s">
        <v>20</v>
      </c>
      <c r="D228" s="15" t="s">
        <v>495</v>
      </c>
      <c r="E228" s="15">
        <v>60</v>
      </c>
      <c r="F228" s="15" t="s">
        <v>515</v>
      </c>
      <c r="G228" s="15">
        <f t="shared" si="4"/>
        <v>60</v>
      </c>
      <c r="H228" s="19">
        <v>2</v>
      </c>
      <c r="I228" s="64"/>
      <c r="J228" s="15" t="s">
        <v>165</v>
      </c>
      <c r="K228" s="15" t="s">
        <v>13</v>
      </c>
      <c r="L228" s="43" t="s">
        <v>466</v>
      </c>
      <c r="M228" s="15">
        <v>12</v>
      </c>
      <c r="N228" s="15" t="s">
        <v>545</v>
      </c>
      <c r="O228" s="43">
        <f>M228+M229</f>
        <v>29</v>
      </c>
      <c r="P228" s="43">
        <v>1</v>
      </c>
    </row>
    <row r="229" spans="1:16" ht="30.75" customHeight="1" x14ac:dyDescent="0.3">
      <c r="A229" s="45"/>
      <c r="B229" s="15" t="s">
        <v>72</v>
      </c>
      <c r="C229" s="15" t="s">
        <v>19</v>
      </c>
      <c r="D229" s="15" t="s">
        <v>450</v>
      </c>
      <c r="E229" s="15">
        <v>74</v>
      </c>
      <c r="F229" s="19" t="s">
        <v>511</v>
      </c>
      <c r="G229" s="15">
        <f t="shared" si="4"/>
        <v>74</v>
      </c>
      <c r="H229" s="19">
        <v>2</v>
      </c>
      <c r="I229" s="64"/>
      <c r="J229" s="15" t="s">
        <v>220</v>
      </c>
      <c r="K229" s="15" t="s">
        <v>36</v>
      </c>
      <c r="L229" s="43"/>
      <c r="M229" s="15">
        <v>17</v>
      </c>
      <c r="N229" s="15" t="s">
        <v>553</v>
      </c>
      <c r="O229" s="43"/>
      <c r="P229" s="43"/>
    </row>
    <row r="230" spans="1:16" ht="30.75" customHeight="1" x14ac:dyDescent="0.3">
      <c r="A230" s="45"/>
      <c r="B230" s="15" t="s">
        <v>288</v>
      </c>
      <c r="C230" s="19" t="s">
        <v>284</v>
      </c>
      <c r="D230" s="15" t="s">
        <v>451</v>
      </c>
      <c r="E230" s="15">
        <v>70</v>
      </c>
      <c r="F230" s="15" t="s">
        <v>571</v>
      </c>
      <c r="G230" s="15">
        <f t="shared" si="4"/>
        <v>70</v>
      </c>
      <c r="H230" s="19">
        <v>2</v>
      </c>
      <c r="I230" s="64"/>
      <c r="J230" s="15" t="s">
        <v>175</v>
      </c>
      <c r="K230" s="15" t="s">
        <v>14</v>
      </c>
      <c r="L230" s="15" t="s">
        <v>467</v>
      </c>
      <c r="M230" s="15">
        <v>32</v>
      </c>
      <c r="N230" s="15" t="s">
        <v>548</v>
      </c>
      <c r="O230" s="15">
        <f>M230</f>
        <v>32</v>
      </c>
      <c r="P230" s="15">
        <v>1</v>
      </c>
    </row>
    <row r="231" spans="1:16" ht="30.75" customHeight="1" x14ac:dyDescent="0.3">
      <c r="A231" s="45"/>
      <c r="B231" s="15" t="s">
        <v>288</v>
      </c>
      <c r="C231" s="19" t="s">
        <v>284</v>
      </c>
      <c r="D231" s="15" t="s">
        <v>452</v>
      </c>
      <c r="E231" s="15">
        <v>70</v>
      </c>
      <c r="F231" s="15" t="s">
        <v>566</v>
      </c>
      <c r="G231" s="15">
        <f t="shared" si="4"/>
        <v>70</v>
      </c>
      <c r="H231" s="19">
        <v>2</v>
      </c>
      <c r="I231" s="64"/>
      <c r="J231" s="15" t="s">
        <v>211</v>
      </c>
      <c r="K231" s="15" t="s">
        <v>35</v>
      </c>
      <c r="L231" s="15" t="s">
        <v>468</v>
      </c>
      <c r="M231" s="15">
        <v>29</v>
      </c>
      <c r="N231" s="15" t="s">
        <v>552</v>
      </c>
      <c r="O231" s="15">
        <f>M231</f>
        <v>29</v>
      </c>
      <c r="P231" s="15">
        <v>1</v>
      </c>
    </row>
    <row r="232" spans="1:16" ht="30.75" customHeight="1" x14ac:dyDescent="0.3">
      <c r="A232" s="45"/>
      <c r="B232" s="15" t="s">
        <v>288</v>
      </c>
      <c r="C232" s="19" t="s">
        <v>284</v>
      </c>
      <c r="D232" s="43" t="s">
        <v>453</v>
      </c>
      <c r="E232" s="15">
        <v>57</v>
      </c>
      <c r="F232" s="15" t="s">
        <v>567</v>
      </c>
      <c r="G232" s="43">
        <f>E232+E233</f>
        <v>71</v>
      </c>
      <c r="H232" s="42">
        <v>2</v>
      </c>
      <c r="I232" s="64"/>
      <c r="J232" s="15" t="s">
        <v>210</v>
      </c>
      <c r="K232" s="15" t="s">
        <v>32</v>
      </c>
      <c r="L232" s="43" t="s">
        <v>469</v>
      </c>
      <c r="M232" s="15">
        <v>13</v>
      </c>
      <c r="N232" s="15" t="s">
        <v>549</v>
      </c>
      <c r="O232" s="43">
        <f>M232+M233+M234</f>
        <v>30</v>
      </c>
      <c r="P232" s="43">
        <v>1</v>
      </c>
    </row>
    <row r="233" spans="1:16" ht="30.75" customHeight="1" x14ac:dyDescent="0.3">
      <c r="A233" s="45"/>
      <c r="B233" s="15" t="s">
        <v>152</v>
      </c>
      <c r="C233" s="15" t="s">
        <v>30</v>
      </c>
      <c r="D233" s="43"/>
      <c r="E233" s="15">
        <v>14</v>
      </c>
      <c r="F233" s="15"/>
      <c r="G233" s="43"/>
      <c r="H233" s="42"/>
      <c r="I233" s="64"/>
      <c r="J233" s="15" t="s">
        <v>225</v>
      </c>
      <c r="K233" s="15" t="s">
        <v>34</v>
      </c>
      <c r="L233" s="43"/>
      <c r="M233" s="15">
        <v>8</v>
      </c>
      <c r="N233" s="15" t="s">
        <v>551</v>
      </c>
      <c r="O233" s="43"/>
      <c r="P233" s="43"/>
    </row>
    <row r="234" spans="1:16" ht="30.75" customHeight="1" x14ac:dyDescent="0.3">
      <c r="A234" s="45"/>
      <c r="B234" s="15" t="s">
        <v>312</v>
      </c>
      <c r="C234" s="19" t="s">
        <v>307</v>
      </c>
      <c r="D234" s="15" t="s">
        <v>454</v>
      </c>
      <c r="E234" s="15">
        <v>70</v>
      </c>
      <c r="F234" s="15" t="s">
        <v>592</v>
      </c>
      <c r="G234" s="15">
        <f>E234</f>
        <v>70</v>
      </c>
      <c r="H234" s="19"/>
      <c r="I234" s="64"/>
      <c r="J234" s="15" t="s">
        <v>225</v>
      </c>
      <c r="K234" s="15" t="s">
        <v>37</v>
      </c>
      <c r="L234" s="43"/>
      <c r="M234" s="15">
        <v>9</v>
      </c>
      <c r="N234" s="15" t="s">
        <v>554</v>
      </c>
      <c r="O234" s="43"/>
      <c r="P234" s="43"/>
    </row>
    <row r="235" spans="1:16" ht="30.75" customHeight="1" x14ac:dyDescent="0.3">
      <c r="A235" s="45"/>
      <c r="B235" s="15" t="s">
        <v>312</v>
      </c>
      <c r="C235" s="19" t="s">
        <v>307</v>
      </c>
      <c r="D235" s="43" t="s">
        <v>455</v>
      </c>
      <c r="E235" s="15">
        <v>18</v>
      </c>
      <c r="F235" s="15" t="s">
        <v>599</v>
      </c>
      <c r="G235" s="43">
        <f>E235+E236</f>
        <v>69</v>
      </c>
      <c r="H235" s="42">
        <v>2</v>
      </c>
      <c r="I235" s="64"/>
      <c r="J235" s="15" t="s">
        <v>220</v>
      </c>
      <c r="K235" s="15" t="s">
        <v>33</v>
      </c>
      <c r="L235" s="43" t="s">
        <v>470</v>
      </c>
      <c r="M235" s="15">
        <v>10</v>
      </c>
      <c r="N235" s="15" t="s">
        <v>550</v>
      </c>
      <c r="O235" s="43">
        <f>M235+M236</f>
        <v>32</v>
      </c>
      <c r="P235" s="43">
        <v>1</v>
      </c>
    </row>
    <row r="236" spans="1:16" ht="30.75" customHeight="1" x14ac:dyDescent="0.3">
      <c r="A236" s="45"/>
      <c r="B236" s="15" t="s">
        <v>326</v>
      </c>
      <c r="C236" s="19" t="s">
        <v>45</v>
      </c>
      <c r="D236" s="43"/>
      <c r="E236" s="15">
        <v>51</v>
      </c>
      <c r="F236" s="15" t="s">
        <v>614</v>
      </c>
      <c r="G236" s="43"/>
      <c r="H236" s="42"/>
      <c r="I236" s="64"/>
      <c r="J236" s="15" t="s">
        <v>192</v>
      </c>
      <c r="K236" s="15" t="s">
        <v>12</v>
      </c>
      <c r="L236" s="43"/>
      <c r="M236" s="15">
        <v>22</v>
      </c>
      <c r="N236" s="15" t="s">
        <v>538</v>
      </c>
      <c r="O236" s="43"/>
      <c r="P236" s="43"/>
    </row>
    <row r="237" spans="1:16" ht="40.5" customHeight="1" x14ac:dyDescent="0.3">
      <c r="A237" s="45"/>
      <c r="B237" s="15" t="s">
        <v>304</v>
      </c>
      <c r="C237" s="19" t="s">
        <v>42</v>
      </c>
      <c r="D237" s="43" t="s">
        <v>450</v>
      </c>
      <c r="E237" s="15">
        <v>57</v>
      </c>
      <c r="F237" s="15" t="s">
        <v>612</v>
      </c>
      <c r="G237" s="43">
        <f>E237+E238</f>
        <v>72</v>
      </c>
      <c r="H237" s="42">
        <v>2</v>
      </c>
      <c r="I237" s="64"/>
      <c r="J237" s="15" t="s">
        <v>340</v>
      </c>
      <c r="K237" s="19" t="s">
        <v>336</v>
      </c>
      <c r="L237" s="15" t="s">
        <v>471</v>
      </c>
      <c r="M237" s="15">
        <v>31</v>
      </c>
      <c r="N237" s="15" t="s">
        <v>616</v>
      </c>
      <c r="O237" s="15">
        <f>M237</f>
        <v>31</v>
      </c>
      <c r="P237" s="15">
        <v>1</v>
      </c>
    </row>
    <row r="238" spans="1:16" ht="34.5" customHeight="1" x14ac:dyDescent="0.3">
      <c r="A238" s="45"/>
      <c r="B238" s="15" t="s">
        <v>146</v>
      </c>
      <c r="C238" s="15" t="s">
        <v>29</v>
      </c>
      <c r="D238" s="43"/>
      <c r="E238" s="15">
        <v>15</v>
      </c>
      <c r="F238" s="15"/>
      <c r="G238" s="43"/>
      <c r="H238" s="42"/>
      <c r="I238" s="64"/>
      <c r="J238" s="15" t="s">
        <v>340</v>
      </c>
      <c r="K238" s="19" t="s">
        <v>336</v>
      </c>
      <c r="L238" s="15" t="s">
        <v>482</v>
      </c>
      <c r="M238" s="15">
        <v>32</v>
      </c>
      <c r="N238" s="15" t="s">
        <v>617</v>
      </c>
      <c r="O238" s="15">
        <f>M238</f>
        <v>32</v>
      </c>
      <c r="P238" s="15">
        <v>1</v>
      </c>
    </row>
    <row r="239" spans="1:16" ht="39" customHeight="1" x14ac:dyDescent="0.3">
      <c r="A239" s="45"/>
      <c r="B239" s="15" t="s">
        <v>125</v>
      </c>
      <c r="C239" s="15" t="s">
        <v>26</v>
      </c>
      <c r="D239" s="43" t="s">
        <v>451</v>
      </c>
      <c r="E239" s="15">
        <v>40</v>
      </c>
      <c r="F239" s="15" t="s">
        <v>528</v>
      </c>
      <c r="G239" s="43">
        <f>E239+E240</f>
        <v>73</v>
      </c>
      <c r="H239" s="42">
        <v>2</v>
      </c>
      <c r="I239" s="64"/>
      <c r="J239" s="15" t="s">
        <v>357</v>
      </c>
      <c r="K239" s="19" t="s">
        <v>350</v>
      </c>
      <c r="L239" s="15" t="s">
        <v>457</v>
      </c>
      <c r="M239" s="15">
        <v>30</v>
      </c>
      <c r="N239" s="15" t="s">
        <v>621</v>
      </c>
      <c r="O239" s="15">
        <f>M239</f>
        <v>30</v>
      </c>
      <c r="P239" s="15">
        <v>1</v>
      </c>
    </row>
    <row r="240" spans="1:16" ht="36.75" customHeight="1" x14ac:dyDescent="0.3">
      <c r="A240" s="45"/>
      <c r="B240" s="15" t="s">
        <v>331</v>
      </c>
      <c r="C240" s="19" t="s">
        <v>46</v>
      </c>
      <c r="D240" s="43"/>
      <c r="E240" s="15">
        <v>33</v>
      </c>
      <c r="F240" s="15" t="s">
        <v>615</v>
      </c>
      <c r="G240" s="43"/>
      <c r="H240" s="42"/>
      <c r="I240" s="64"/>
      <c r="J240" s="15" t="s">
        <v>357</v>
      </c>
      <c r="K240" s="19" t="s">
        <v>350</v>
      </c>
      <c r="L240" s="15" t="s">
        <v>458</v>
      </c>
      <c r="M240" s="15">
        <v>30</v>
      </c>
      <c r="N240" s="15" t="s">
        <v>622</v>
      </c>
      <c r="O240" s="15">
        <f>M240</f>
        <v>30</v>
      </c>
      <c r="P240" s="15">
        <v>1</v>
      </c>
    </row>
    <row r="241" spans="1:16" ht="18.75" customHeight="1" x14ac:dyDescent="0.3"/>
    <row r="242" spans="1:16" ht="10.5" customHeight="1" x14ac:dyDescent="0.3">
      <c r="A242" s="44" t="s">
        <v>664</v>
      </c>
      <c r="B242" s="44"/>
      <c r="C242" s="44"/>
      <c r="D242" s="44"/>
      <c r="E242" s="44"/>
      <c r="F242" s="44"/>
      <c r="G242" s="44"/>
      <c r="H242" s="44"/>
      <c r="J242" s="56" t="s">
        <v>665</v>
      </c>
      <c r="K242" s="56"/>
      <c r="L242" s="56"/>
      <c r="M242" s="56"/>
      <c r="N242" s="56"/>
      <c r="O242" s="56"/>
      <c r="P242" s="56"/>
    </row>
    <row r="243" spans="1:16" ht="14.25" customHeight="1" x14ac:dyDescent="0.3">
      <c r="A243" s="31" t="s">
        <v>2</v>
      </c>
      <c r="B243" s="22" t="s">
        <v>3</v>
      </c>
      <c r="C243" s="22" t="s">
        <v>4</v>
      </c>
      <c r="D243" s="22" t="s">
        <v>5</v>
      </c>
      <c r="E243" s="22" t="s">
        <v>6</v>
      </c>
      <c r="F243" s="15" t="s">
        <v>662</v>
      </c>
      <c r="G243" s="22"/>
      <c r="H243" s="22" t="s">
        <v>8</v>
      </c>
      <c r="I243" s="64"/>
      <c r="J243" s="22" t="s">
        <v>3</v>
      </c>
      <c r="K243" s="22" t="s">
        <v>4</v>
      </c>
      <c r="L243" s="22" t="s">
        <v>5</v>
      </c>
      <c r="M243" s="22" t="s">
        <v>6</v>
      </c>
      <c r="N243" s="15" t="s">
        <v>662</v>
      </c>
      <c r="O243" s="22" t="s">
        <v>7</v>
      </c>
      <c r="P243" s="22" t="s">
        <v>8</v>
      </c>
    </row>
    <row r="244" spans="1:16" ht="30.75" customHeight="1" x14ac:dyDescent="0.3">
      <c r="A244" s="45" t="s">
        <v>658</v>
      </c>
      <c r="B244" s="15" t="s">
        <v>112</v>
      </c>
      <c r="C244" s="15" t="s">
        <v>24</v>
      </c>
      <c r="D244" s="15" t="s">
        <v>457</v>
      </c>
      <c r="E244" s="15">
        <v>34</v>
      </c>
      <c r="F244" s="15" t="s">
        <v>521</v>
      </c>
      <c r="G244" s="15">
        <f t="shared" ref="G244:G251" si="5">E244</f>
        <v>34</v>
      </c>
      <c r="H244" s="19">
        <v>1</v>
      </c>
      <c r="I244" s="64"/>
      <c r="J244" s="15" t="s">
        <v>357</v>
      </c>
      <c r="K244" s="19" t="s">
        <v>350</v>
      </c>
      <c r="L244" s="43" t="s">
        <v>459</v>
      </c>
      <c r="M244" s="15">
        <v>21</v>
      </c>
      <c r="N244" s="15"/>
      <c r="O244" s="43">
        <f>M244+M245</f>
        <v>31</v>
      </c>
      <c r="P244" s="43">
        <v>1</v>
      </c>
    </row>
    <row r="245" spans="1:16" ht="30.75" customHeight="1" x14ac:dyDescent="0.3">
      <c r="A245" s="45"/>
      <c r="B245" s="15" t="s">
        <v>294</v>
      </c>
      <c r="C245" s="19" t="s">
        <v>291</v>
      </c>
      <c r="D245" s="15" t="s">
        <v>458</v>
      </c>
      <c r="E245" s="15">
        <v>32</v>
      </c>
      <c r="F245" s="15" t="s">
        <v>578</v>
      </c>
      <c r="G245" s="15">
        <f t="shared" si="5"/>
        <v>32</v>
      </c>
      <c r="H245" s="19">
        <v>1</v>
      </c>
      <c r="I245" s="64"/>
      <c r="J245" s="15" t="s">
        <v>363</v>
      </c>
      <c r="K245" s="19" t="s">
        <v>47</v>
      </c>
      <c r="L245" s="43"/>
      <c r="M245" s="15">
        <v>10</v>
      </c>
      <c r="N245" s="15" t="s">
        <v>629</v>
      </c>
      <c r="O245" s="43"/>
      <c r="P245" s="43"/>
    </row>
    <row r="246" spans="1:16" ht="30.75" customHeight="1" x14ac:dyDescent="0.3">
      <c r="A246" s="45"/>
      <c r="B246" s="15" t="s">
        <v>294</v>
      </c>
      <c r="C246" s="19" t="s">
        <v>291</v>
      </c>
      <c r="D246" s="15" t="s">
        <v>459</v>
      </c>
      <c r="E246" s="15">
        <v>32</v>
      </c>
      <c r="F246" s="15" t="s">
        <v>579</v>
      </c>
      <c r="G246" s="15">
        <f t="shared" si="5"/>
        <v>32</v>
      </c>
      <c r="H246" s="19">
        <v>1</v>
      </c>
      <c r="I246" s="64"/>
      <c r="J246" s="15" t="s">
        <v>360</v>
      </c>
      <c r="K246" s="19" t="s">
        <v>351</v>
      </c>
      <c r="L246" s="15" t="s">
        <v>460</v>
      </c>
      <c r="M246" s="15">
        <v>33</v>
      </c>
      <c r="N246" s="15" t="s">
        <v>630</v>
      </c>
      <c r="O246" s="15">
        <f>M246</f>
        <v>33</v>
      </c>
      <c r="P246" s="15">
        <v>1</v>
      </c>
    </row>
    <row r="247" spans="1:16" ht="30.75" customHeight="1" x14ac:dyDescent="0.3">
      <c r="A247" s="45"/>
      <c r="B247" s="15" t="s">
        <v>294</v>
      </c>
      <c r="C247" s="19" t="s">
        <v>291</v>
      </c>
      <c r="D247" s="15" t="s">
        <v>460</v>
      </c>
      <c r="E247" s="15">
        <v>32</v>
      </c>
      <c r="F247" s="15" t="s">
        <v>580</v>
      </c>
      <c r="G247" s="15">
        <f t="shared" si="5"/>
        <v>32</v>
      </c>
      <c r="H247" s="19">
        <v>1</v>
      </c>
      <c r="I247" s="64"/>
      <c r="J247" s="15" t="s">
        <v>360</v>
      </c>
      <c r="K247" s="19" t="s">
        <v>351</v>
      </c>
      <c r="L247" s="15" t="s">
        <v>461</v>
      </c>
      <c r="M247" s="15">
        <v>34</v>
      </c>
      <c r="N247" s="15" t="s">
        <v>631</v>
      </c>
      <c r="O247" s="15">
        <f>M247</f>
        <v>34</v>
      </c>
      <c r="P247" s="15">
        <v>1</v>
      </c>
    </row>
    <row r="248" spans="1:16" ht="21" customHeight="1" x14ac:dyDescent="0.3">
      <c r="A248" s="45"/>
      <c r="B248" s="15" t="s">
        <v>294</v>
      </c>
      <c r="C248" s="19" t="s">
        <v>291</v>
      </c>
      <c r="D248" s="15" t="s">
        <v>461</v>
      </c>
      <c r="E248" s="15">
        <v>32</v>
      </c>
      <c r="F248" s="15" t="s">
        <v>581</v>
      </c>
      <c r="G248" s="15">
        <f t="shared" si="5"/>
        <v>32</v>
      </c>
      <c r="H248" s="19">
        <v>1</v>
      </c>
      <c r="I248" s="64"/>
      <c r="J248" s="15" t="s">
        <v>183</v>
      </c>
      <c r="K248" s="15" t="s">
        <v>15</v>
      </c>
      <c r="L248" s="43" t="s">
        <v>462</v>
      </c>
      <c r="M248" s="15">
        <v>12</v>
      </c>
      <c r="N248" s="15" t="s">
        <v>537</v>
      </c>
      <c r="O248" s="43">
        <f>M248+M249</f>
        <v>25</v>
      </c>
      <c r="P248" s="43">
        <v>1</v>
      </c>
    </row>
    <row r="249" spans="1:16" ht="21" customHeight="1" x14ac:dyDescent="0.3">
      <c r="A249" s="45"/>
      <c r="B249" s="15" t="s">
        <v>294</v>
      </c>
      <c r="C249" s="19" t="s">
        <v>291</v>
      </c>
      <c r="D249" s="15" t="s">
        <v>462</v>
      </c>
      <c r="E249" s="15">
        <v>31</v>
      </c>
      <c r="F249" s="15" t="s">
        <v>582</v>
      </c>
      <c r="G249" s="15">
        <f t="shared" si="5"/>
        <v>31</v>
      </c>
      <c r="H249" s="19">
        <v>1</v>
      </c>
      <c r="I249" s="64"/>
      <c r="J249" s="15" t="s">
        <v>347</v>
      </c>
      <c r="K249" s="19" t="s">
        <v>343</v>
      </c>
      <c r="L249" s="43"/>
      <c r="M249" s="15">
        <v>13</v>
      </c>
      <c r="N249" s="15" t="s">
        <v>634</v>
      </c>
      <c r="O249" s="43"/>
      <c r="P249" s="43"/>
    </row>
    <row r="250" spans="1:16" ht="30.75" customHeight="1" x14ac:dyDescent="0.3">
      <c r="A250" s="45"/>
      <c r="B250" s="15" t="s">
        <v>82</v>
      </c>
      <c r="C250" s="15" t="s">
        <v>9</v>
      </c>
      <c r="D250" s="15" t="s">
        <v>463</v>
      </c>
      <c r="E250" s="15">
        <v>25</v>
      </c>
      <c r="F250" s="15" t="s">
        <v>525</v>
      </c>
      <c r="G250" s="15">
        <f t="shared" si="5"/>
        <v>25</v>
      </c>
      <c r="H250" s="19">
        <v>1</v>
      </c>
      <c r="I250" s="64"/>
      <c r="J250" s="19" t="s">
        <v>377</v>
      </c>
      <c r="K250" s="19" t="s">
        <v>49</v>
      </c>
      <c r="L250" s="43" t="s">
        <v>450</v>
      </c>
      <c r="M250" s="15">
        <v>50</v>
      </c>
      <c r="N250" s="15" t="s">
        <v>651</v>
      </c>
      <c r="O250" s="43">
        <f>M250+M251</f>
        <v>71</v>
      </c>
      <c r="P250" s="43">
        <v>2</v>
      </c>
    </row>
    <row r="251" spans="1:16" ht="30.75" customHeight="1" x14ac:dyDescent="0.3">
      <c r="A251" s="45"/>
      <c r="B251" s="15" t="s">
        <v>129</v>
      </c>
      <c r="C251" s="15" t="s">
        <v>27</v>
      </c>
      <c r="D251" s="15" t="s">
        <v>464</v>
      </c>
      <c r="E251" s="15">
        <v>30</v>
      </c>
      <c r="F251" s="15" t="s">
        <v>532</v>
      </c>
      <c r="G251" s="15">
        <f t="shared" si="5"/>
        <v>30</v>
      </c>
      <c r="H251" s="19">
        <v>1</v>
      </c>
      <c r="I251" s="64"/>
      <c r="J251" s="15" t="s">
        <v>439</v>
      </c>
      <c r="K251" s="15" t="s">
        <v>55</v>
      </c>
      <c r="L251" s="43"/>
      <c r="M251" s="15">
        <v>21</v>
      </c>
      <c r="N251" s="15" t="s">
        <v>635</v>
      </c>
      <c r="O251" s="43"/>
      <c r="P251" s="43"/>
    </row>
    <row r="252" spans="1:16" ht="30.75" customHeight="1" x14ac:dyDescent="0.3">
      <c r="A252" s="45"/>
      <c r="B252" s="15" t="s">
        <v>129</v>
      </c>
      <c r="C252" s="15" t="s">
        <v>27</v>
      </c>
      <c r="D252" s="43" t="s">
        <v>465</v>
      </c>
      <c r="E252" s="15">
        <v>9</v>
      </c>
      <c r="F252" s="15" t="s">
        <v>533</v>
      </c>
      <c r="G252" s="43">
        <f>E252+E253</f>
        <v>30</v>
      </c>
      <c r="H252" s="42">
        <v>1</v>
      </c>
      <c r="I252" s="64"/>
      <c r="J252" s="15" t="s">
        <v>262</v>
      </c>
      <c r="K252" s="15" t="s">
        <v>39</v>
      </c>
      <c r="L252" s="43" t="s">
        <v>451</v>
      </c>
      <c r="M252" s="15">
        <v>47</v>
      </c>
      <c r="N252" s="15" t="s">
        <v>559</v>
      </c>
      <c r="O252" s="43">
        <f>M252+M253</f>
        <v>66</v>
      </c>
      <c r="P252" s="43">
        <v>2</v>
      </c>
    </row>
    <row r="253" spans="1:16" ht="22.5" customHeight="1" x14ac:dyDescent="0.3">
      <c r="A253" s="45"/>
      <c r="B253" s="15" t="s">
        <v>88</v>
      </c>
      <c r="C253" s="15" t="s">
        <v>10</v>
      </c>
      <c r="D253" s="43"/>
      <c r="E253" s="15">
        <v>21</v>
      </c>
      <c r="F253" s="15" t="s">
        <v>526</v>
      </c>
      <c r="G253" s="43"/>
      <c r="H253" s="42"/>
      <c r="I253" s="64"/>
      <c r="J253" s="15" t="s">
        <v>272</v>
      </c>
      <c r="K253" s="15" t="s">
        <v>40</v>
      </c>
      <c r="L253" s="43"/>
      <c r="M253" s="15">
        <v>19</v>
      </c>
      <c r="N253" s="15" t="s">
        <v>560</v>
      </c>
      <c r="O253" s="43"/>
      <c r="P253" s="43"/>
    </row>
    <row r="254" spans="1:16" ht="30" customHeight="1" x14ac:dyDescent="0.3">
      <c r="A254" s="45"/>
      <c r="B254" s="15" t="s">
        <v>108</v>
      </c>
      <c r="C254" s="15" t="s">
        <v>23</v>
      </c>
      <c r="D254" s="43" t="s">
        <v>466</v>
      </c>
      <c r="E254" s="15">
        <v>23</v>
      </c>
      <c r="F254" s="15" t="s">
        <v>520</v>
      </c>
      <c r="G254" s="43">
        <f>E254+E255</f>
        <v>28</v>
      </c>
      <c r="H254" s="42">
        <v>1</v>
      </c>
      <c r="I254" s="64"/>
      <c r="J254" s="15" t="s">
        <v>280</v>
      </c>
      <c r="K254" s="15" t="s">
        <v>41</v>
      </c>
      <c r="L254" s="43">
        <v>101</v>
      </c>
      <c r="M254" s="15">
        <v>10</v>
      </c>
      <c r="N254" s="15"/>
      <c r="O254" s="43">
        <f>M254+M255+M256</f>
        <v>69</v>
      </c>
      <c r="P254" s="43">
        <v>2</v>
      </c>
    </row>
    <row r="255" spans="1:16" ht="24.75" customHeight="1" x14ac:dyDescent="0.3">
      <c r="A255" s="45"/>
      <c r="B255" s="15" t="s">
        <v>117</v>
      </c>
      <c r="C255" s="15" t="s">
        <v>25</v>
      </c>
      <c r="D255" s="43"/>
      <c r="E255" s="15">
        <v>5</v>
      </c>
      <c r="F255" s="15" t="s">
        <v>523</v>
      </c>
      <c r="G255" s="43"/>
      <c r="H255" s="42"/>
      <c r="I255" s="64"/>
      <c r="J255" s="19" t="s">
        <v>370</v>
      </c>
      <c r="K255" s="19" t="s">
        <v>48</v>
      </c>
      <c r="L255" s="43"/>
      <c r="M255" s="15">
        <v>47</v>
      </c>
      <c r="N255" s="15" t="s">
        <v>650</v>
      </c>
      <c r="O255" s="43"/>
      <c r="P255" s="43"/>
    </row>
    <row r="256" spans="1:16" ht="16.5" customHeight="1" x14ac:dyDescent="0.3">
      <c r="A256" s="45"/>
      <c r="B256" s="15" t="s">
        <v>117</v>
      </c>
      <c r="C256" s="15" t="s">
        <v>25</v>
      </c>
      <c r="D256" s="15" t="s">
        <v>467</v>
      </c>
      <c r="E256" s="19">
        <v>30</v>
      </c>
      <c r="F256" s="15" t="s">
        <v>524</v>
      </c>
      <c r="G256" s="15">
        <f>E256</f>
        <v>30</v>
      </c>
      <c r="H256" s="19">
        <v>1</v>
      </c>
      <c r="I256" s="64"/>
      <c r="J256" s="15" t="s">
        <v>434</v>
      </c>
      <c r="K256" s="15" t="s">
        <v>431</v>
      </c>
      <c r="L256" s="43"/>
      <c r="M256" s="15">
        <v>12</v>
      </c>
      <c r="N256" s="15" t="s">
        <v>637</v>
      </c>
      <c r="O256" s="43"/>
      <c r="P256" s="43"/>
    </row>
    <row r="257" spans="1:16" ht="30.75" customHeight="1" x14ac:dyDescent="0.3">
      <c r="A257" s="45"/>
      <c r="B257" s="15" t="s">
        <v>141</v>
      </c>
      <c r="C257" s="15" t="s">
        <v>28</v>
      </c>
      <c r="D257" s="15" t="s">
        <v>468</v>
      </c>
      <c r="E257" s="15">
        <v>22</v>
      </c>
      <c r="F257" s="15" t="s">
        <v>534</v>
      </c>
      <c r="G257" s="15">
        <f>E257</f>
        <v>22</v>
      </c>
      <c r="H257" s="19">
        <v>1</v>
      </c>
      <c r="I257" s="64"/>
      <c r="J257" s="15" t="s">
        <v>389</v>
      </c>
      <c r="K257" s="15" t="s">
        <v>51</v>
      </c>
      <c r="L257" s="43" t="s">
        <v>453</v>
      </c>
      <c r="M257" s="15">
        <v>39</v>
      </c>
      <c r="N257" s="15" t="s">
        <v>649</v>
      </c>
      <c r="O257" s="43">
        <f>M257+M258</f>
        <v>69</v>
      </c>
      <c r="P257" s="43">
        <v>2</v>
      </c>
    </row>
    <row r="258" spans="1:16" ht="26.25" customHeight="1" x14ac:dyDescent="0.3">
      <c r="A258" s="45"/>
      <c r="B258" s="15" t="s">
        <v>99</v>
      </c>
      <c r="C258" s="15" t="s">
        <v>22</v>
      </c>
      <c r="D258" s="15" t="s">
        <v>469</v>
      </c>
      <c r="E258" s="15">
        <v>15</v>
      </c>
      <c r="F258" s="15" t="s">
        <v>527</v>
      </c>
      <c r="G258" s="15">
        <f>E258</f>
        <v>15</v>
      </c>
      <c r="H258" s="19">
        <v>1</v>
      </c>
      <c r="I258" s="64"/>
      <c r="J258" s="15" t="s">
        <v>420</v>
      </c>
      <c r="K258" s="15" t="s">
        <v>54</v>
      </c>
      <c r="L258" s="43"/>
      <c r="M258" s="15">
        <v>30</v>
      </c>
      <c r="N258" s="15" t="s">
        <v>641</v>
      </c>
      <c r="O258" s="43"/>
      <c r="P258" s="43"/>
    </row>
    <row r="259" spans="1:16" ht="30.75" customHeight="1" x14ac:dyDescent="0.3">
      <c r="A259" s="45"/>
      <c r="B259" s="32"/>
      <c r="C259" s="32"/>
      <c r="D259" s="32"/>
      <c r="E259" s="32"/>
      <c r="F259" s="32"/>
      <c r="G259" s="32"/>
      <c r="H259" s="32"/>
      <c r="I259" s="64"/>
      <c r="J259" s="15" t="s">
        <v>239</v>
      </c>
      <c r="K259" s="15" t="s">
        <v>235</v>
      </c>
      <c r="L259" s="43" t="s">
        <v>454</v>
      </c>
      <c r="M259" s="15">
        <v>36</v>
      </c>
      <c r="N259" s="15" t="s">
        <v>556</v>
      </c>
      <c r="O259" s="43">
        <f>M259+M260+M261</f>
        <v>70</v>
      </c>
      <c r="P259" s="43">
        <v>2</v>
      </c>
    </row>
    <row r="260" spans="1:16" ht="30.75" customHeight="1" x14ac:dyDescent="0.3">
      <c r="A260" s="45"/>
      <c r="B260" s="32"/>
      <c r="C260" s="32"/>
      <c r="D260" s="32"/>
      <c r="E260" s="32"/>
      <c r="F260" s="32"/>
      <c r="G260" s="32"/>
      <c r="H260" s="32"/>
      <c r="I260" s="64"/>
      <c r="J260" s="15" t="s">
        <v>249</v>
      </c>
      <c r="K260" s="15" t="s">
        <v>242</v>
      </c>
      <c r="L260" s="43"/>
      <c r="M260" s="15">
        <v>26</v>
      </c>
      <c r="N260" s="15"/>
      <c r="O260" s="43"/>
      <c r="P260" s="43"/>
    </row>
    <row r="261" spans="1:16" ht="30.75" customHeight="1" x14ac:dyDescent="0.3">
      <c r="A261" s="45"/>
      <c r="B261" s="32"/>
      <c r="C261" s="32"/>
      <c r="D261" s="32"/>
      <c r="E261" s="32"/>
      <c r="F261" s="32"/>
      <c r="G261" s="32"/>
      <c r="H261" s="32"/>
      <c r="I261" s="64"/>
      <c r="J261" s="15" t="s">
        <v>382</v>
      </c>
      <c r="K261" s="15" t="s">
        <v>50</v>
      </c>
      <c r="L261" s="43"/>
      <c r="M261" s="15">
        <v>8</v>
      </c>
      <c r="N261" s="15" t="s">
        <v>646</v>
      </c>
      <c r="O261" s="43"/>
      <c r="P261" s="43"/>
    </row>
    <row r="262" spans="1:16" ht="30.75" customHeight="1" x14ac:dyDescent="0.3">
      <c r="A262" s="45"/>
      <c r="B262" s="32"/>
      <c r="C262" s="32"/>
      <c r="D262" s="32"/>
      <c r="E262" s="32"/>
      <c r="F262" s="32"/>
      <c r="G262" s="32"/>
      <c r="H262" s="32"/>
      <c r="I262" s="64"/>
      <c r="J262" s="15" t="s">
        <v>257</v>
      </c>
      <c r="K262" s="15" t="s">
        <v>38</v>
      </c>
      <c r="L262" s="43" t="s">
        <v>455</v>
      </c>
      <c r="M262" s="15">
        <v>34</v>
      </c>
      <c r="N262" s="15" t="s">
        <v>558</v>
      </c>
      <c r="O262" s="43">
        <f>M262+M263</f>
        <v>68</v>
      </c>
      <c r="P262" s="43">
        <v>2</v>
      </c>
    </row>
    <row r="263" spans="1:16" ht="21" customHeight="1" x14ac:dyDescent="0.3">
      <c r="A263" s="45"/>
      <c r="B263" s="32"/>
      <c r="C263" s="32"/>
      <c r="D263" s="32"/>
      <c r="E263" s="32"/>
      <c r="F263" s="32"/>
      <c r="G263" s="32"/>
      <c r="H263" s="32"/>
      <c r="I263" s="64"/>
      <c r="J263" s="15" t="s">
        <v>403</v>
      </c>
      <c r="K263" s="15" t="s">
        <v>53</v>
      </c>
      <c r="L263" s="43"/>
      <c r="M263" s="15">
        <v>34</v>
      </c>
      <c r="N263" s="15" t="s">
        <v>645</v>
      </c>
      <c r="O263" s="43"/>
      <c r="P263" s="43"/>
    </row>
    <row r="264" spans="1:16" ht="30.75" customHeight="1" x14ac:dyDescent="0.3">
      <c r="A264" s="45"/>
      <c r="B264" s="32"/>
      <c r="C264" s="32"/>
      <c r="D264" s="32"/>
      <c r="E264" s="32"/>
      <c r="F264" s="32"/>
      <c r="G264" s="32"/>
      <c r="H264" s="32"/>
      <c r="I264" s="64"/>
      <c r="J264" s="15" t="s">
        <v>412</v>
      </c>
      <c r="K264" s="15" t="s">
        <v>16</v>
      </c>
      <c r="L264" s="43" t="s">
        <v>456</v>
      </c>
      <c r="M264" s="15">
        <v>39</v>
      </c>
      <c r="N264" s="15" t="s">
        <v>638</v>
      </c>
      <c r="O264" s="43">
        <f>M264+M265</f>
        <v>58</v>
      </c>
      <c r="P264" s="43">
        <v>2</v>
      </c>
    </row>
    <row r="265" spans="1:16" ht="10.5" customHeight="1" x14ac:dyDescent="0.3">
      <c r="A265" s="45"/>
      <c r="B265" s="32"/>
      <c r="C265" s="32"/>
      <c r="D265" s="32"/>
      <c r="E265" s="32"/>
      <c r="F265" s="32"/>
      <c r="G265" s="32"/>
      <c r="H265" s="32"/>
      <c r="I265" s="64"/>
      <c r="J265" s="15" t="s">
        <v>428</v>
      </c>
      <c r="K265" s="15" t="s">
        <v>423</v>
      </c>
      <c r="L265" s="43"/>
      <c r="M265" s="15">
        <v>19</v>
      </c>
      <c r="N265" s="15" t="s">
        <v>636</v>
      </c>
      <c r="O265" s="43"/>
      <c r="P265" s="43"/>
    </row>
    <row r="266" spans="1:16" ht="9" customHeight="1" x14ac:dyDescent="0.3">
      <c r="A266" s="45"/>
      <c r="B266" s="32"/>
      <c r="C266" s="32"/>
      <c r="D266" s="32"/>
      <c r="E266" s="32"/>
      <c r="F266" s="32"/>
      <c r="G266" s="32"/>
      <c r="H266" s="32"/>
      <c r="I266" s="64"/>
      <c r="J266" s="19" t="s">
        <v>231</v>
      </c>
      <c r="K266" s="19" t="s">
        <v>227</v>
      </c>
      <c r="L266" s="19" t="s">
        <v>492</v>
      </c>
      <c r="M266" s="19">
        <v>16</v>
      </c>
      <c r="N266" s="19"/>
      <c r="O266" s="19">
        <f>M266</f>
        <v>16</v>
      </c>
      <c r="P266" s="19">
        <v>1</v>
      </c>
    </row>
    <row r="267" spans="1:16" ht="15" customHeight="1" x14ac:dyDescent="0.3">
      <c r="A267" s="45"/>
      <c r="B267" s="32"/>
      <c r="C267" s="32"/>
      <c r="D267" s="32"/>
      <c r="E267" s="32"/>
      <c r="F267" s="32"/>
      <c r="G267" s="32"/>
      <c r="H267" s="32"/>
      <c r="I267" s="65"/>
      <c r="J267" s="19" t="s">
        <v>395</v>
      </c>
      <c r="K267" s="19" t="s">
        <v>52</v>
      </c>
      <c r="L267" s="19" t="s">
        <v>480</v>
      </c>
      <c r="M267" s="19">
        <v>36</v>
      </c>
      <c r="N267" s="15" t="s">
        <v>644</v>
      </c>
      <c r="O267" s="19">
        <f>M267</f>
        <v>36</v>
      </c>
      <c r="P267" s="19" t="s">
        <v>496</v>
      </c>
    </row>
    <row r="268" spans="1:16" ht="15.75" customHeight="1" x14ac:dyDescent="0.3">
      <c r="A268" s="49" t="s">
        <v>0</v>
      </c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</row>
    <row r="269" spans="1:16" ht="15" customHeight="1" x14ac:dyDescent="0.3">
      <c r="A269" s="50" t="s">
        <v>1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</row>
    <row r="270" spans="1:16" ht="15" customHeight="1" x14ac:dyDescent="0.3">
      <c r="A270" s="51" t="s">
        <v>663</v>
      </c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</row>
    <row r="271" spans="1:16" ht="28.5" customHeight="1" x14ac:dyDescent="0.3">
      <c r="A271" s="31" t="s">
        <v>2</v>
      </c>
      <c r="B271" s="22" t="s">
        <v>3</v>
      </c>
      <c r="C271" s="22" t="s">
        <v>4</v>
      </c>
      <c r="D271" s="22" t="s">
        <v>5</v>
      </c>
      <c r="E271" s="22" t="s">
        <v>6</v>
      </c>
      <c r="F271" s="15" t="s">
        <v>662</v>
      </c>
      <c r="G271" s="22"/>
      <c r="H271" s="22" t="s">
        <v>8</v>
      </c>
      <c r="I271" s="64"/>
      <c r="J271" s="22" t="s">
        <v>3</v>
      </c>
      <c r="K271" s="22" t="s">
        <v>4</v>
      </c>
      <c r="L271" s="22" t="s">
        <v>5</v>
      </c>
      <c r="M271" s="22" t="s">
        <v>6</v>
      </c>
      <c r="N271" s="15" t="s">
        <v>662</v>
      </c>
      <c r="O271" s="22" t="s">
        <v>7</v>
      </c>
      <c r="P271" s="22" t="s">
        <v>8</v>
      </c>
    </row>
    <row r="272" spans="1:16" ht="20.399999999999999" x14ac:dyDescent="0.3">
      <c r="A272" s="45" t="s">
        <v>661</v>
      </c>
      <c r="B272" s="15" t="s">
        <v>58</v>
      </c>
      <c r="C272" s="15" t="s">
        <v>18</v>
      </c>
      <c r="D272" s="15" t="s">
        <v>450</v>
      </c>
      <c r="E272" s="15">
        <v>63</v>
      </c>
      <c r="F272" s="15" t="s">
        <v>506</v>
      </c>
      <c r="G272" s="15">
        <f>E272</f>
        <v>63</v>
      </c>
      <c r="H272" s="15">
        <v>2</v>
      </c>
      <c r="I272" s="64"/>
      <c r="J272" s="15" t="s">
        <v>341</v>
      </c>
      <c r="K272" s="19" t="s">
        <v>336</v>
      </c>
      <c r="L272" s="15" t="s">
        <v>464</v>
      </c>
      <c r="M272" s="15">
        <v>32</v>
      </c>
      <c r="N272" s="15" t="s">
        <v>617</v>
      </c>
      <c r="O272" s="15">
        <f>M272</f>
        <v>32</v>
      </c>
      <c r="P272" s="15">
        <v>1</v>
      </c>
    </row>
    <row r="273" spans="1:16" ht="30.6" x14ac:dyDescent="0.3">
      <c r="A273" s="45"/>
      <c r="B273" s="15" t="s">
        <v>71</v>
      </c>
      <c r="C273" s="15" t="s">
        <v>19</v>
      </c>
      <c r="D273" s="15" t="s">
        <v>451</v>
      </c>
      <c r="E273" s="15">
        <v>74</v>
      </c>
      <c r="F273" s="19" t="s">
        <v>511</v>
      </c>
      <c r="G273" s="15">
        <f>E273</f>
        <v>74</v>
      </c>
      <c r="H273" s="15">
        <v>2</v>
      </c>
      <c r="I273" s="64"/>
      <c r="J273" s="15" t="s">
        <v>238</v>
      </c>
      <c r="K273" s="15" t="s">
        <v>235</v>
      </c>
      <c r="L273" s="15" t="s">
        <v>465</v>
      </c>
      <c r="M273" s="15">
        <v>36</v>
      </c>
      <c r="N273" s="15" t="s">
        <v>556</v>
      </c>
      <c r="O273" s="15">
        <f>M273</f>
        <v>36</v>
      </c>
      <c r="P273" s="15">
        <v>1</v>
      </c>
    </row>
    <row r="274" spans="1:16" ht="30.6" x14ac:dyDescent="0.3">
      <c r="A274" s="45"/>
      <c r="B274" s="15" t="s">
        <v>73</v>
      </c>
      <c r="C274" s="15" t="s">
        <v>20</v>
      </c>
      <c r="D274" s="15" t="s">
        <v>452</v>
      </c>
      <c r="E274" s="15">
        <v>60</v>
      </c>
      <c r="F274" s="15" t="s">
        <v>517</v>
      </c>
      <c r="G274" s="15">
        <f>E274</f>
        <v>60</v>
      </c>
      <c r="H274" s="15">
        <v>2</v>
      </c>
      <c r="I274" s="64"/>
      <c r="J274" s="15" t="s">
        <v>254</v>
      </c>
      <c r="K274" s="15" t="s">
        <v>38</v>
      </c>
      <c r="L274" s="15" t="s">
        <v>466</v>
      </c>
      <c r="M274" s="15">
        <v>34</v>
      </c>
      <c r="N274" s="15" t="s">
        <v>558</v>
      </c>
      <c r="O274" s="15">
        <f>M274</f>
        <v>34</v>
      </c>
      <c r="P274" s="15">
        <v>1</v>
      </c>
    </row>
    <row r="275" spans="1:16" ht="30.6" x14ac:dyDescent="0.3">
      <c r="A275" s="45"/>
      <c r="B275" s="15" t="s">
        <v>58</v>
      </c>
      <c r="C275" s="15" t="s">
        <v>9</v>
      </c>
      <c r="D275" s="43" t="s">
        <v>453</v>
      </c>
      <c r="E275" s="15">
        <v>25</v>
      </c>
      <c r="F275" s="15" t="s">
        <v>525</v>
      </c>
      <c r="G275" s="43">
        <f>E275+E276+E277</f>
        <v>69</v>
      </c>
      <c r="H275" s="43">
        <v>2</v>
      </c>
      <c r="I275" s="64"/>
      <c r="J275" s="15" t="s">
        <v>413</v>
      </c>
      <c r="K275" s="15" t="s">
        <v>16</v>
      </c>
      <c r="L275" s="15" t="s">
        <v>467</v>
      </c>
      <c r="M275" s="15">
        <v>30</v>
      </c>
      <c r="N275" s="15" t="s">
        <v>639</v>
      </c>
      <c r="O275" s="15">
        <f>M275</f>
        <v>30</v>
      </c>
      <c r="P275" s="15">
        <v>1</v>
      </c>
    </row>
    <row r="276" spans="1:16" ht="30.6" x14ac:dyDescent="0.3">
      <c r="A276" s="45"/>
      <c r="B276" s="15" t="s">
        <v>94</v>
      </c>
      <c r="C276" s="15" t="s">
        <v>10</v>
      </c>
      <c r="D276" s="43"/>
      <c r="E276" s="15">
        <v>21</v>
      </c>
      <c r="F276" s="15" t="s">
        <v>526</v>
      </c>
      <c r="G276" s="43"/>
      <c r="H276" s="43"/>
      <c r="I276" s="64"/>
      <c r="J276" s="15" t="s">
        <v>413</v>
      </c>
      <c r="K276" s="15" t="s">
        <v>16</v>
      </c>
      <c r="L276" s="43" t="s">
        <v>468</v>
      </c>
      <c r="M276" s="15">
        <v>9</v>
      </c>
      <c r="N276" s="15" t="s">
        <v>640</v>
      </c>
      <c r="O276" s="43">
        <f>M276+M277</f>
        <v>28</v>
      </c>
      <c r="P276" s="43">
        <v>1</v>
      </c>
    </row>
    <row r="277" spans="1:16" ht="30.6" x14ac:dyDescent="0.3">
      <c r="A277" s="45"/>
      <c r="B277" s="15" t="s">
        <v>104</v>
      </c>
      <c r="C277" s="15" t="s">
        <v>23</v>
      </c>
      <c r="D277" s="43"/>
      <c r="E277" s="15">
        <v>23</v>
      </c>
      <c r="F277" s="15" t="s">
        <v>520</v>
      </c>
      <c r="G277" s="43"/>
      <c r="H277" s="43"/>
      <c r="I277" s="64"/>
      <c r="J277" s="15" t="s">
        <v>273</v>
      </c>
      <c r="K277" s="15" t="s">
        <v>40</v>
      </c>
      <c r="L277" s="43"/>
      <c r="M277" s="15">
        <v>19</v>
      </c>
      <c r="N277" s="15" t="s">
        <v>560</v>
      </c>
      <c r="O277" s="43"/>
      <c r="P277" s="43"/>
    </row>
    <row r="278" spans="1:16" ht="40.799999999999997" x14ac:dyDescent="0.3">
      <c r="A278" s="45"/>
      <c r="B278" s="15" t="s">
        <v>126</v>
      </c>
      <c r="C278" s="15" t="s">
        <v>26</v>
      </c>
      <c r="D278" s="43" t="s">
        <v>454</v>
      </c>
      <c r="E278" s="15">
        <v>40</v>
      </c>
      <c r="F278" s="15" t="s">
        <v>528</v>
      </c>
      <c r="G278" s="43">
        <f>E278+E279</f>
        <v>73</v>
      </c>
      <c r="H278" s="43">
        <v>2</v>
      </c>
      <c r="I278" s="64"/>
      <c r="J278" s="15" t="s">
        <v>248</v>
      </c>
      <c r="K278" s="15" t="s">
        <v>242</v>
      </c>
      <c r="L278" s="15" t="s">
        <v>469</v>
      </c>
      <c r="M278" s="15">
        <v>26</v>
      </c>
      <c r="N278" s="15" t="s">
        <v>557</v>
      </c>
      <c r="O278" s="15">
        <f>M278</f>
        <v>26</v>
      </c>
      <c r="P278" s="15">
        <v>1</v>
      </c>
    </row>
    <row r="279" spans="1:16" ht="40.799999999999997" x14ac:dyDescent="0.3">
      <c r="A279" s="45"/>
      <c r="B279" s="15" t="s">
        <v>332</v>
      </c>
      <c r="C279" s="19" t="s">
        <v>46</v>
      </c>
      <c r="D279" s="43"/>
      <c r="E279" s="15">
        <v>33</v>
      </c>
      <c r="F279" s="15" t="s">
        <v>615</v>
      </c>
      <c r="G279" s="43"/>
      <c r="H279" s="43"/>
      <c r="I279" s="64"/>
      <c r="J279" s="15" t="s">
        <v>402</v>
      </c>
      <c r="K279" s="15" t="s">
        <v>53</v>
      </c>
      <c r="L279" s="15" t="s">
        <v>470</v>
      </c>
      <c r="M279" s="15">
        <v>34</v>
      </c>
      <c r="N279" s="15" t="s">
        <v>645</v>
      </c>
      <c r="O279" s="15">
        <f>M279</f>
        <v>34</v>
      </c>
      <c r="P279" s="15">
        <v>1</v>
      </c>
    </row>
    <row r="280" spans="1:16" ht="36" customHeight="1" x14ac:dyDescent="0.3">
      <c r="A280" s="45"/>
      <c r="B280" s="19" t="s">
        <v>162</v>
      </c>
      <c r="C280" s="15" t="s">
        <v>11</v>
      </c>
      <c r="D280" s="43" t="s">
        <v>455</v>
      </c>
      <c r="E280" s="15">
        <v>48</v>
      </c>
      <c r="F280" s="15" t="s">
        <v>539</v>
      </c>
      <c r="G280" s="43">
        <f>E280+E281+E282</f>
        <v>72</v>
      </c>
      <c r="H280" s="43">
        <v>2</v>
      </c>
      <c r="I280" s="64"/>
      <c r="J280" s="15" t="s">
        <v>185</v>
      </c>
      <c r="K280" s="15" t="s">
        <v>227</v>
      </c>
      <c r="L280" s="43" t="s">
        <v>471</v>
      </c>
      <c r="M280" s="15">
        <v>16</v>
      </c>
      <c r="N280" s="15" t="s">
        <v>555</v>
      </c>
      <c r="O280" s="43">
        <f>M280+M281+M282</f>
        <v>34</v>
      </c>
      <c r="P280" s="43">
        <v>1</v>
      </c>
    </row>
    <row r="281" spans="1:16" ht="35.25" customHeight="1" x14ac:dyDescent="0.3">
      <c r="A281" s="45"/>
      <c r="B281" s="15" t="s">
        <v>185</v>
      </c>
      <c r="C281" s="15" t="s">
        <v>15</v>
      </c>
      <c r="D281" s="43"/>
      <c r="E281" s="15">
        <v>12</v>
      </c>
      <c r="F281" s="15" t="s">
        <v>537</v>
      </c>
      <c r="G281" s="43"/>
      <c r="H281" s="43"/>
      <c r="I281" s="64"/>
      <c r="J281" s="19" t="s">
        <v>281</v>
      </c>
      <c r="K281" s="15" t="s">
        <v>41</v>
      </c>
      <c r="L281" s="43"/>
      <c r="M281" s="15">
        <v>10</v>
      </c>
      <c r="N281" s="15"/>
      <c r="O281" s="43"/>
      <c r="P281" s="43"/>
    </row>
    <row r="282" spans="1:16" ht="30.6" x14ac:dyDescent="0.3">
      <c r="A282" s="45"/>
      <c r="B282" s="15" t="s">
        <v>203</v>
      </c>
      <c r="C282" s="15" t="s">
        <v>31</v>
      </c>
      <c r="D282" s="43"/>
      <c r="E282" s="15">
        <v>12</v>
      </c>
      <c r="F282" s="15" t="s">
        <v>652</v>
      </c>
      <c r="G282" s="43"/>
      <c r="H282" s="43"/>
      <c r="I282" s="64"/>
      <c r="J282" s="15" t="s">
        <v>381</v>
      </c>
      <c r="K282" s="15" t="s">
        <v>50</v>
      </c>
      <c r="L282" s="43"/>
      <c r="M282" s="15">
        <v>8</v>
      </c>
      <c r="N282" s="15" t="s">
        <v>646</v>
      </c>
      <c r="O282" s="43"/>
      <c r="P282" s="43"/>
    </row>
    <row r="283" spans="1:16" ht="30.6" x14ac:dyDescent="0.3">
      <c r="A283" s="45"/>
      <c r="B283" s="15" t="s">
        <v>163</v>
      </c>
      <c r="C283" s="15" t="s">
        <v>13</v>
      </c>
      <c r="D283" s="43" t="s">
        <v>456</v>
      </c>
      <c r="E283" s="15">
        <v>42</v>
      </c>
      <c r="F283" s="15" t="s">
        <v>543</v>
      </c>
      <c r="G283" s="43">
        <f>E283+E284</f>
        <v>74</v>
      </c>
      <c r="H283" s="43">
        <v>2</v>
      </c>
      <c r="I283" s="64"/>
      <c r="J283" s="15" t="s">
        <v>444</v>
      </c>
      <c r="K283" s="15" t="s">
        <v>56</v>
      </c>
      <c r="L283" s="15" t="s">
        <v>482</v>
      </c>
      <c r="M283" s="15">
        <v>22</v>
      </c>
      <c r="N283" s="15"/>
      <c r="O283" s="15">
        <f>M283</f>
        <v>22</v>
      </c>
      <c r="P283" s="15">
        <v>1</v>
      </c>
    </row>
    <row r="284" spans="1:16" ht="40.799999999999997" x14ac:dyDescent="0.3">
      <c r="A284" s="45"/>
      <c r="B284" s="19" t="s">
        <v>176</v>
      </c>
      <c r="C284" s="15" t="s">
        <v>14</v>
      </c>
      <c r="D284" s="43"/>
      <c r="E284" s="15">
        <v>32</v>
      </c>
      <c r="F284" s="15" t="s">
        <v>548</v>
      </c>
      <c r="G284" s="43"/>
      <c r="H284" s="43"/>
      <c r="I284" s="64"/>
      <c r="J284" s="15" t="s">
        <v>133</v>
      </c>
      <c r="K284" s="15" t="s">
        <v>27</v>
      </c>
      <c r="L284" s="19" t="s">
        <v>476</v>
      </c>
      <c r="M284" s="15">
        <v>39</v>
      </c>
      <c r="N284" s="15" t="s">
        <v>531</v>
      </c>
      <c r="O284" s="15">
        <f>M284</f>
        <v>39</v>
      </c>
      <c r="P284" s="15">
        <v>1</v>
      </c>
    </row>
    <row r="285" spans="1:16" ht="20.399999999999999" x14ac:dyDescent="0.3">
      <c r="A285" s="45"/>
      <c r="B285" s="15" t="s">
        <v>266</v>
      </c>
      <c r="C285" s="15" t="s">
        <v>39</v>
      </c>
      <c r="D285" s="43" t="s">
        <v>474</v>
      </c>
      <c r="E285" s="15">
        <v>47</v>
      </c>
      <c r="F285" s="15" t="s">
        <v>559</v>
      </c>
      <c r="G285" s="43">
        <f>E285+E286</f>
        <v>69</v>
      </c>
      <c r="H285" s="43">
        <v>3</v>
      </c>
      <c r="I285" s="64"/>
      <c r="J285" s="32"/>
      <c r="K285" s="32"/>
      <c r="L285" s="32"/>
      <c r="M285" s="32"/>
      <c r="N285" s="32"/>
      <c r="O285" s="32"/>
      <c r="P285" s="32"/>
    </row>
    <row r="286" spans="1:16" ht="30.6" x14ac:dyDescent="0.3">
      <c r="A286" s="45"/>
      <c r="B286" s="15" t="s">
        <v>190</v>
      </c>
      <c r="C286" s="15" t="s">
        <v>12</v>
      </c>
      <c r="D286" s="43"/>
      <c r="E286" s="15">
        <v>22</v>
      </c>
      <c r="F286" s="15" t="s">
        <v>538</v>
      </c>
      <c r="G286" s="43"/>
      <c r="H286" s="43"/>
      <c r="I286" s="64"/>
      <c r="J286" s="32"/>
      <c r="K286" s="32"/>
      <c r="L286" s="32"/>
      <c r="M286" s="32"/>
      <c r="N286" s="32"/>
      <c r="O286" s="32"/>
      <c r="P286" s="32"/>
    </row>
    <row r="287" spans="1:16" ht="38.25" customHeight="1" x14ac:dyDescent="0.3">
      <c r="A287" s="45"/>
      <c r="B287" s="15" t="s">
        <v>341</v>
      </c>
      <c r="C287" s="19" t="s">
        <v>336</v>
      </c>
      <c r="D287" s="15" t="s">
        <v>463</v>
      </c>
      <c r="E287" s="15">
        <v>31</v>
      </c>
      <c r="F287" s="15" t="s">
        <v>616</v>
      </c>
      <c r="G287" s="15">
        <f>E287</f>
        <v>31</v>
      </c>
      <c r="H287" s="15">
        <v>1</v>
      </c>
      <c r="I287" s="65"/>
      <c r="J287" s="32"/>
      <c r="K287" s="32"/>
      <c r="L287" s="32"/>
      <c r="M287" s="32"/>
      <c r="N287" s="32"/>
      <c r="O287" s="32"/>
      <c r="P287" s="32"/>
    </row>
    <row r="288" spans="1:16" ht="15.75" customHeight="1" x14ac:dyDescent="0.3">
      <c r="A288" s="49" t="s">
        <v>0</v>
      </c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</row>
    <row r="289" spans="1:16" ht="15" customHeight="1" x14ac:dyDescent="0.3">
      <c r="A289" s="50" t="s">
        <v>1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</row>
    <row r="290" spans="1:16" ht="15" customHeight="1" x14ac:dyDescent="0.5">
      <c r="A290" s="46" t="s">
        <v>670</v>
      </c>
      <c r="B290" s="46"/>
      <c r="C290" s="46"/>
      <c r="D290" s="46"/>
      <c r="E290" s="46"/>
      <c r="F290" s="46"/>
      <c r="G290" s="46"/>
      <c r="H290" s="46"/>
      <c r="I290" s="27"/>
      <c r="J290" s="47" t="s">
        <v>671</v>
      </c>
      <c r="K290" s="47"/>
      <c r="L290" s="47"/>
      <c r="M290" s="47"/>
      <c r="N290" s="47"/>
      <c r="O290" s="47"/>
      <c r="P290" s="47"/>
    </row>
    <row r="291" spans="1:16" ht="30" customHeight="1" x14ac:dyDescent="0.3">
      <c r="A291" s="1" t="s">
        <v>2</v>
      </c>
      <c r="B291" s="22" t="s">
        <v>3</v>
      </c>
      <c r="C291" s="22" t="s">
        <v>4</v>
      </c>
      <c r="D291" s="22" t="s">
        <v>5</v>
      </c>
      <c r="E291" s="22" t="s">
        <v>6</v>
      </c>
      <c r="F291" s="15" t="s">
        <v>662</v>
      </c>
      <c r="G291" s="22"/>
      <c r="H291" s="22" t="s">
        <v>8</v>
      </c>
      <c r="I291" s="64"/>
      <c r="J291" s="22" t="s">
        <v>3</v>
      </c>
      <c r="K291" s="22" t="s">
        <v>4</v>
      </c>
      <c r="L291" s="22" t="s">
        <v>5</v>
      </c>
      <c r="M291" s="22" t="s">
        <v>6</v>
      </c>
      <c r="N291" s="15" t="s">
        <v>662</v>
      </c>
      <c r="O291" s="22" t="s">
        <v>7</v>
      </c>
      <c r="P291" s="22" t="s">
        <v>8</v>
      </c>
    </row>
    <row r="292" spans="1:16" ht="30.75" customHeight="1" x14ac:dyDescent="0.3">
      <c r="A292" s="52" t="s">
        <v>659</v>
      </c>
      <c r="B292" s="15" t="s">
        <v>301</v>
      </c>
      <c r="C292" s="19" t="s">
        <v>42</v>
      </c>
      <c r="D292" s="53" t="s">
        <v>450</v>
      </c>
      <c r="E292" s="15">
        <v>30</v>
      </c>
      <c r="F292" s="15" t="s">
        <v>610</v>
      </c>
      <c r="G292" s="53">
        <f>E292+E293</f>
        <v>57</v>
      </c>
      <c r="H292" s="15">
        <v>2</v>
      </c>
      <c r="I292" s="64"/>
      <c r="J292" s="15" t="s">
        <v>353</v>
      </c>
      <c r="K292" s="19" t="s">
        <v>350</v>
      </c>
      <c r="L292" s="15" t="s">
        <v>472</v>
      </c>
      <c r="M292" s="15">
        <v>50</v>
      </c>
      <c r="N292" s="15" t="s">
        <v>622</v>
      </c>
      <c r="O292" s="15">
        <f>M292</f>
        <v>50</v>
      </c>
      <c r="P292" s="15">
        <v>2</v>
      </c>
    </row>
    <row r="293" spans="1:16" ht="30.75" customHeight="1" x14ac:dyDescent="0.3">
      <c r="A293" s="48"/>
      <c r="B293" s="15" t="s">
        <v>301</v>
      </c>
      <c r="C293" s="19" t="s">
        <v>42</v>
      </c>
      <c r="D293" s="55"/>
      <c r="E293" s="15">
        <v>27</v>
      </c>
      <c r="F293" s="15" t="s">
        <v>611</v>
      </c>
      <c r="G293" s="55"/>
      <c r="H293" s="15"/>
      <c r="I293" s="64"/>
      <c r="J293" s="15" t="s">
        <v>353</v>
      </c>
      <c r="K293" s="19" t="s">
        <v>350</v>
      </c>
      <c r="L293" s="43" t="s">
        <v>473</v>
      </c>
      <c r="M293" s="15">
        <v>31</v>
      </c>
      <c r="N293" s="15"/>
      <c r="O293" s="43">
        <f>M293+M294+M295</f>
        <v>50</v>
      </c>
      <c r="P293" s="43">
        <v>2</v>
      </c>
    </row>
    <row r="294" spans="1:16" ht="30.75" customHeight="1" x14ac:dyDescent="0.3">
      <c r="A294" s="48"/>
      <c r="B294" s="15" t="s">
        <v>143</v>
      </c>
      <c r="C294" s="15" t="s">
        <v>28</v>
      </c>
      <c r="D294" s="58" t="s">
        <v>451</v>
      </c>
      <c r="E294" s="19">
        <v>22</v>
      </c>
      <c r="F294" s="15" t="s">
        <v>534</v>
      </c>
      <c r="G294" s="43">
        <f>E294+E295</f>
        <v>72</v>
      </c>
      <c r="H294" s="43">
        <v>2</v>
      </c>
      <c r="I294" s="64"/>
      <c r="J294" s="15" t="s">
        <v>221</v>
      </c>
      <c r="K294" s="15" t="s">
        <v>33</v>
      </c>
      <c r="L294" s="43"/>
      <c r="M294" s="15">
        <v>10</v>
      </c>
      <c r="N294" s="15" t="s">
        <v>550</v>
      </c>
      <c r="O294" s="43"/>
      <c r="P294" s="43"/>
    </row>
    <row r="295" spans="1:16" ht="30.75" customHeight="1" x14ac:dyDescent="0.3">
      <c r="A295" s="48"/>
      <c r="B295" s="15" t="s">
        <v>289</v>
      </c>
      <c r="C295" s="19" t="s">
        <v>284</v>
      </c>
      <c r="D295" s="60"/>
      <c r="E295" s="15">
        <v>50</v>
      </c>
      <c r="F295" s="15" t="s">
        <v>572</v>
      </c>
      <c r="G295" s="43"/>
      <c r="H295" s="43"/>
      <c r="I295" s="64"/>
      <c r="J295" s="15" t="s">
        <v>226</v>
      </c>
      <c r="K295" s="15" t="s">
        <v>37</v>
      </c>
      <c r="L295" s="43"/>
      <c r="M295" s="15">
        <v>9</v>
      </c>
      <c r="N295" s="15" t="s">
        <v>554</v>
      </c>
      <c r="O295" s="15"/>
      <c r="P295" s="15"/>
    </row>
    <row r="296" spans="1:16" ht="30.75" customHeight="1" x14ac:dyDescent="0.3">
      <c r="A296" s="48"/>
      <c r="B296" s="15" t="s">
        <v>289</v>
      </c>
      <c r="C296" s="19" t="s">
        <v>284</v>
      </c>
      <c r="D296" s="15" t="s">
        <v>452</v>
      </c>
      <c r="E296" s="15">
        <v>73</v>
      </c>
      <c r="F296" s="15" t="s">
        <v>573</v>
      </c>
      <c r="G296" s="15">
        <f>E296</f>
        <v>73</v>
      </c>
      <c r="H296" s="15">
        <v>2</v>
      </c>
      <c r="I296" s="64"/>
      <c r="J296" s="15" t="s">
        <v>353</v>
      </c>
      <c r="K296" s="19" t="s">
        <v>351</v>
      </c>
      <c r="L296" s="15" t="s">
        <v>477</v>
      </c>
      <c r="M296" s="15">
        <v>17</v>
      </c>
      <c r="N296" s="15" t="s">
        <v>632</v>
      </c>
      <c r="O296" s="15">
        <f>M296</f>
        <v>17</v>
      </c>
      <c r="P296" s="15">
        <v>2</v>
      </c>
    </row>
    <row r="297" spans="1:16" ht="30.75" customHeight="1" x14ac:dyDescent="0.3">
      <c r="A297" s="48"/>
      <c r="B297" s="15" t="s">
        <v>289</v>
      </c>
      <c r="C297" s="19" t="s">
        <v>284</v>
      </c>
      <c r="D297" s="15" t="s">
        <v>453</v>
      </c>
      <c r="E297" s="15">
        <v>74</v>
      </c>
      <c r="F297" s="15" t="s">
        <v>574</v>
      </c>
      <c r="G297" s="15">
        <f>E297</f>
        <v>74</v>
      </c>
      <c r="H297" s="15">
        <v>2</v>
      </c>
      <c r="I297" s="64"/>
      <c r="J297" s="15" t="s">
        <v>353</v>
      </c>
      <c r="K297" s="19" t="s">
        <v>351</v>
      </c>
      <c r="L297" s="15" t="s">
        <v>475</v>
      </c>
      <c r="M297" s="15">
        <v>50</v>
      </c>
      <c r="N297" s="15" t="s">
        <v>633</v>
      </c>
      <c r="O297" s="15">
        <f>M297</f>
        <v>50</v>
      </c>
      <c r="P297" s="15">
        <v>2</v>
      </c>
    </row>
    <row r="298" spans="1:16" ht="30.75" customHeight="1" x14ac:dyDescent="0.3">
      <c r="A298" s="48"/>
      <c r="B298" s="15" t="s">
        <v>295</v>
      </c>
      <c r="C298" s="19" t="s">
        <v>291</v>
      </c>
      <c r="D298" s="15" t="s">
        <v>454</v>
      </c>
      <c r="E298" s="15">
        <v>70</v>
      </c>
      <c r="F298" s="15" t="s">
        <v>583</v>
      </c>
      <c r="G298" s="15">
        <f>E298</f>
        <v>70</v>
      </c>
      <c r="H298" s="15"/>
      <c r="I298" s="64"/>
      <c r="J298" s="19" t="s">
        <v>162</v>
      </c>
      <c r="K298" s="15" t="s">
        <v>11</v>
      </c>
      <c r="L298" s="43" t="s">
        <v>450</v>
      </c>
      <c r="M298" s="15">
        <v>48</v>
      </c>
      <c r="N298" s="15" t="s">
        <v>542</v>
      </c>
      <c r="O298" s="43">
        <f>M298+M299</f>
        <v>70</v>
      </c>
      <c r="P298" s="43">
        <v>2</v>
      </c>
    </row>
    <row r="299" spans="1:16" ht="27" customHeight="1" x14ac:dyDescent="0.3">
      <c r="A299" s="48"/>
      <c r="B299" s="15" t="s">
        <v>295</v>
      </c>
      <c r="C299" s="19" t="s">
        <v>291</v>
      </c>
      <c r="D299" s="15" t="s">
        <v>455</v>
      </c>
      <c r="E299" s="15">
        <v>70</v>
      </c>
      <c r="F299" s="15" t="s">
        <v>584</v>
      </c>
      <c r="G299" s="15">
        <f>E299</f>
        <v>70</v>
      </c>
      <c r="H299" s="15"/>
      <c r="I299" s="64"/>
      <c r="J299" s="15" t="s">
        <v>191</v>
      </c>
      <c r="K299" s="15" t="s">
        <v>12</v>
      </c>
      <c r="L299" s="43"/>
      <c r="M299" s="15">
        <v>22</v>
      </c>
      <c r="N299" s="15" t="s">
        <v>538</v>
      </c>
      <c r="O299" s="43"/>
      <c r="P299" s="43"/>
    </row>
    <row r="300" spans="1:16" ht="30.75" customHeight="1" x14ac:dyDescent="0.3">
      <c r="A300" s="48"/>
      <c r="B300" s="15" t="s">
        <v>295</v>
      </c>
      <c r="C300" s="19" t="s">
        <v>291</v>
      </c>
      <c r="D300" s="43" t="s">
        <v>456</v>
      </c>
      <c r="E300" s="15">
        <v>19</v>
      </c>
      <c r="F300" s="15" t="s">
        <v>585</v>
      </c>
      <c r="G300" s="43">
        <f>E300+E301</f>
        <v>70</v>
      </c>
      <c r="H300" s="43">
        <v>2</v>
      </c>
      <c r="I300" s="64"/>
      <c r="J300" s="15" t="s">
        <v>209</v>
      </c>
      <c r="K300" s="15" t="s">
        <v>35</v>
      </c>
      <c r="L300" s="43" t="s">
        <v>451</v>
      </c>
      <c r="M300" s="15">
        <v>29</v>
      </c>
      <c r="N300" s="15" t="s">
        <v>552</v>
      </c>
      <c r="O300" s="43">
        <f>M300+M301</f>
        <v>71</v>
      </c>
      <c r="P300" s="43">
        <v>2</v>
      </c>
    </row>
    <row r="301" spans="1:16" ht="30.75" customHeight="1" x14ac:dyDescent="0.3">
      <c r="A301" s="48"/>
      <c r="B301" s="15" t="s">
        <v>77</v>
      </c>
      <c r="C301" s="15" t="s">
        <v>20</v>
      </c>
      <c r="D301" s="43"/>
      <c r="E301" s="15">
        <v>51</v>
      </c>
      <c r="F301" s="15" t="s">
        <v>518</v>
      </c>
      <c r="G301" s="43"/>
      <c r="H301" s="43"/>
      <c r="I301" s="64"/>
      <c r="J301" s="15" t="s">
        <v>164</v>
      </c>
      <c r="K301" s="15" t="s">
        <v>13</v>
      </c>
      <c r="L301" s="43"/>
      <c r="M301" s="15">
        <v>42</v>
      </c>
      <c r="N301" s="15" t="s">
        <v>543</v>
      </c>
      <c r="O301" s="43"/>
      <c r="P301" s="43"/>
    </row>
    <row r="302" spans="1:16" ht="30.75" customHeight="1" x14ac:dyDescent="0.3">
      <c r="A302" s="48"/>
      <c r="B302" s="15" t="s">
        <v>77</v>
      </c>
      <c r="C302" s="15" t="s">
        <v>20</v>
      </c>
      <c r="D302" s="43" t="s">
        <v>474</v>
      </c>
      <c r="E302" s="15">
        <v>9</v>
      </c>
      <c r="F302" s="15" t="s">
        <v>519</v>
      </c>
      <c r="G302" s="43">
        <f>E302+E303+E304</f>
        <v>73</v>
      </c>
      <c r="H302" s="43">
        <v>2</v>
      </c>
      <c r="I302" s="64"/>
      <c r="J302" s="15" t="s">
        <v>342</v>
      </c>
      <c r="K302" s="19" t="s">
        <v>336</v>
      </c>
      <c r="L302" s="43" t="s">
        <v>452</v>
      </c>
      <c r="M302" s="15">
        <v>63</v>
      </c>
      <c r="N302" s="15" t="s">
        <v>618</v>
      </c>
      <c r="O302" s="43">
        <f>M302+M303</f>
        <v>71</v>
      </c>
      <c r="P302" s="43">
        <v>2</v>
      </c>
    </row>
    <row r="303" spans="1:16" ht="30.75" customHeight="1" x14ac:dyDescent="0.3">
      <c r="A303" s="48"/>
      <c r="B303" s="15" t="s">
        <v>305</v>
      </c>
      <c r="C303" s="19" t="s">
        <v>43</v>
      </c>
      <c r="D303" s="43"/>
      <c r="E303" s="15">
        <v>31</v>
      </c>
      <c r="F303" s="15" t="s">
        <v>613</v>
      </c>
      <c r="G303" s="43"/>
      <c r="H303" s="43"/>
      <c r="I303" s="64"/>
      <c r="J303" s="15" t="s">
        <v>448</v>
      </c>
      <c r="K303" s="15" t="s">
        <v>34</v>
      </c>
      <c r="L303" s="43"/>
      <c r="M303" s="15">
        <v>8</v>
      </c>
      <c r="N303" s="15" t="s">
        <v>551</v>
      </c>
      <c r="O303" s="43"/>
      <c r="P303" s="43"/>
    </row>
    <row r="304" spans="1:16" ht="26.25" customHeight="1" x14ac:dyDescent="0.3">
      <c r="A304" s="48"/>
      <c r="B304" s="15" t="s">
        <v>333</v>
      </c>
      <c r="C304" s="19" t="s">
        <v>46</v>
      </c>
      <c r="D304" s="43"/>
      <c r="E304" s="15">
        <v>33</v>
      </c>
      <c r="F304" s="15" t="s">
        <v>615</v>
      </c>
      <c r="G304" s="43"/>
      <c r="H304" s="43"/>
      <c r="I304" s="64"/>
      <c r="J304" s="15" t="s">
        <v>177</v>
      </c>
      <c r="K304" s="15" t="s">
        <v>14</v>
      </c>
      <c r="L304" s="43" t="s">
        <v>453</v>
      </c>
      <c r="M304" s="15">
        <v>32</v>
      </c>
      <c r="N304" s="15" t="s">
        <v>548</v>
      </c>
      <c r="O304" s="43">
        <f>M304+M305+M306+M307</f>
        <v>70</v>
      </c>
      <c r="P304" s="43">
        <v>2</v>
      </c>
    </row>
    <row r="305" spans="1:16" ht="30.75" customHeight="1" x14ac:dyDescent="0.3">
      <c r="A305" s="48"/>
      <c r="B305" s="19" t="s">
        <v>314</v>
      </c>
      <c r="C305" s="19" t="s">
        <v>307</v>
      </c>
      <c r="D305" s="19" t="s">
        <v>466</v>
      </c>
      <c r="E305" s="19">
        <v>34</v>
      </c>
      <c r="F305" s="15" t="s">
        <v>595</v>
      </c>
      <c r="G305" s="19">
        <f>E305</f>
        <v>34</v>
      </c>
      <c r="H305" s="19">
        <v>1</v>
      </c>
      <c r="I305" s="64"/>
      <c r="J305" s="15" t="s">
        <v>182</v>
      </c>
      <c r="K305" s="15" t="s">
        <v>15</v>
      </c>
      <c r="L305" s="43"/>
      <c r="M305" s="15">
        <v>12</v>
      </c>
      <c r="N305" s="15" t="s">
        <v>537</v>
      </c>
      <c r="O305" s="43"/>
      <c r="P305" s="43"/>
    </row>
    <row r="306" spans="1:16" ht="30.75" customHeight="1" x14ac:dyDescent="0.3">
      <c r="A306" s="48"/>
      <c r="B306" s="19" t="s">
        <v>314</v>
      </c>
      <c r="C306" s="19" t="s">
        <v>307</v>
      </c>
      <c r="D306" s="19" t="s">
        <v>467</v>
      </c>
      <c r="E306" s="19">
        <v>34</v>
      </c>
      <c r="F306" s="15" t="s">
        <v>596</v>
      </c>
      <c r="G306" s="19">
        <f>E306</f>
        <v>34</v>
      </c>
      <c r="H306" s="19">
        <v>1</v>
      </c>
      <c r="I306" s="64"/>
      <c r="J306" s="15" t="s">
        <v>209</v>
      </c>
      <c r="K306" s="15" t="s">
        <v>32</v>
      </c>
      <c r="L306" s="43"/>
      <c r="M306" s="15">
        <v>13</v>
      </c>
      <c r="N306" s="15" t="s">
        <v>549</v>
      </c>
      <c r="O306" s="43"/>
      <c r="P306" s="43"/>
    </row>
    <row r="307" spans="1:16" ht="30.75" customHeight="1" x14ac:dyDescent="0.3">
      <c r="A307" s="48"/>
      <c r="B307" s="15" t="s">
        <v>118</v>
      </c>
      <c r="C307" s="15" t="s">
        <v>25</v>
      </c>
      <c r="D307" s="15" t="s">
        <v>468</v>
      </c>
      <c r="E307" s="15">
        <v>35</v>
      </c>
      <c r="F307" s="15" t="s">
        <v>522</v>
      </c>
      <c r="G307" s="15">
        <f>E307</f>
        <v>35</v>
      </c>
      <c r="H307" s="15">
        <v>1</v>
      </c>
      <c r="I307" s="64"/>
      <c r="J307" s="15" t="s">
        <v>348</v>
      </c>
      <c r="K307" s="19" t="s">
        <v>343</v>
      </c>
      <c r="L307" s="43"/>
      <c r="M307" s="15">
        <v>13</v>
      </c>
      <c r="N307" s="15" t="s">
        <v>634</v>
      </c>
      <c r="O307" s="43"/>
      <c r="P307" s="43"/>
    </row>
    <row r="308" spans="1:16" ht="24" customHeight="1" x14ac:dyDescent="0.3">
      <c r="A308" s="48"/>
      <c r="B308" s="15" t="s">
        <v>85</v>
      </c>
      <c r="C308" s="15" t="s">
        <v>9</v>
      </c>
      <c r="D308" s="15" t="s">
        <v>469</v>
      </c>
      <c r="E308" s="15">
        <v>25</v>
      </c>
      <c r="F308" s="15" t="s">
        <v>525</v>
      </c>
      <c r="G308" s="15">
        <f>E308</f>
        <v>25</v>
      </c>
      <c r="H308" s="15">
        <v>1</v>
      </c>
      <c r="I308" s="64"/>
      <c r="J308" s="15" t="s">
        <v>204</v>
      </c>
      <c r="K308" s="15" t="s">
        <v>31</v>
      </c>
      <c r="L308" s="53" t="s">
        <v>454</v>
      </c>
      <c r="M308" s="15">
        <v>12</v>
      </c>
      <c r="N308" s="15" t="s">
        <v>652</v>
      </c>
      <c r="O308" s="53">
        <f>M308+M309+M310</f>
        <v>39</v>
      </c>
      <c r="P308" s="53">
        <v>1</v>
      </c>
    </row>
    <row r="309" spans="1:16" ht="30.75" customHeight="1" x14ac:dyDescent="0.3">
      <c r="A309" s="48"/>
      <c r="B309" s="15" t="s">
        <v>100</v>
      </c>
      <c r="C309" s="15" t="s">
        <v>22</v>
      </c>
      <c r="D309" s="43" t="s">
        <v>470</v>
      </c>
      <c r="E309" s="15">
        <v>15</v>
      </c>
      <c r="F309" s="15" t="s">
        <v>527</v>
      </c>
      <c r="G309" s="43">
        <f>E309+E310</f>
        <v>30</v>
      </c>
      <c r="H309" s="43">
        <v>1</v>
      </c>
      <c r="I309" s="64"/>
      <c r="J309" s="15" t="s">
        <v>221</v>
      </c>
      <c r="K309" s="15" t="s">
        <v>36</v>
      </c>
      <c r="L309" s="54"/>
      <c r="M309" s="15">
        <v>17</v>
      </c>
      <c r="N309" s="15" t="s">
        <v>553</v>
      </c>
      <c r="O309" s="54"/>
      <c r="P309" s="54"/>
    </row>
    <row r="310" spans="1:16" ht="24.75" customHeight="1" x14ac:dyDescent="0.3">
      <c r="A310" s="48"/>
      <c r="B310" s="15" t="s">
        <v>145</v>
      </c>
      <c r="C310" s="15" t="s">
        <v>29</v>
      </c>
      <c r="D310" s="43"/>
      <c r="E310" s="15">
        <v>15</v>
      </c>
      <c r="F310" s="15"/>
      <c r="G310" s="43"/>
      <c r="H310" s="43"/>
      <c r="I310" s="64"/>
      <c r="J310" s="15" t="s">
        <v>362</v>
      </c>
      <c r="K310" s="19" t="s">
        <v>47</v>
      </c>
      <c r="L310" s="55"/>
      <c r="M310" s="15">
        <v>10</v>
      </c>
      <c r="N310" s="15"/>
      <c r="O310" s="55"/>
      <c r="P310" s="55"/>
    </row>
    <row r="311" spans="1:16" ht="24.75" customHeight="1" x14ac:dyDescent="0.5">
      <c r="A311" s="46" t="s">
        <v>670</v>
      </c>
      <c r="B311" s="46"/>
      <c r="C311" s="46"/>
      <c r="D311" s="46"/>
      <c r="E311" s="46"/>
      <c r="F311" s="46"/>
      <c r="G311" s="46"/>
      <c r="H311" s="46"/>
      <c r="I311" s="27"/>
      <c r="J311" s="47" t="s">
        <v>671</v>
      </c>
      <c r="K311" s="47"/>
      <c r="L311" s="47"/>
      <c r="M311" s="47"/>
      <c r="N311" s="47"/>
      <c r="O311" s="47"/>
      <c r="P311" s="47"/>
    </row>
    <row r="312" spans="1:16" ht="24.75" customHeight="1" x14ac:dyDescent="0.3">
      <c r="A312" s="31" t="s">
        <v>2</v>
      </c>
      <c r="B312" s="22" t="s">
        <v>3</v>
      </c>
      <c r="C312" s="22" t="s">
        <v>4</v>
      </c>
      <c r="D312" s="22" t="s">
        <v>5</v>
      </c>
      <c r="E312" s="22" t="s">
        <v>6</v>
      </c>
      <c r="F312" s="15" t="s">
        <v>662</v>
      </c>
      <c r="G312" s="22"/>
      <c r="H312" s="22" t="s">
        <v>8</v>
      </c>
      <c r="I312" s="64"/>
      <c r="J312" s="22" t="s">
        <v>3</v>
      </c>
      <c r="K312" s="22" t="s">
        <v>4</v>
      </c>
      <c r="L312" s="22" t="s">
        <v>5</v>
      </c>
      <c r="M312" s="22" t="s">
        <v>6</v>
      </c>
      <c r="N312" s="15" t="s">
        <v>662</v>
      </c>
      <c r="O312" s="22" t="s">
        <v>7</v>
      </c>
      <c r="P312" s="22" t="s">
        <v>8</v>
      </c>
    </row>
    <row r="313" spans="1:16" ht="30.75" customHeight="1" x14ac:dyDescent="0.3">
      <c r="A313" s="45" t="s">
        <v>659</v>
      </c>
      <c r="B313" s="15" t="s">
        <v>151</v>
      </c>
      <c r="C313" s="15" t="s">
        <v>30</v>
      </c>
      <c r="D313" s="43" t="s">
        <v>471</v>
      </c>
      <c r="E313" s="15">
        <v>14</v>
      </c>
      <c r="F313" s="15"/>
      <c r="G313" s="43">
        <f>E313+E314</f>
        <v>35</v>
      </c>
      <c r="H313" s="43">
        <v>1</v>
      </c>
      <c r="I313" s="64"/>
      <c r="J313" s="15" t="s">
        <v>255</v>
      </c>
      <c r="K313" s="15" t="s">
        <v>38</v>
      </c>
      <c r="L313" s="15" t="s">
        <v>454</v>
      </c>
      <c r="M313" s="15">
        <v>34</v>
      </c>
      <c r="N313" s="15" t="s">
        <v>558</v>
      </c>
      <c r="O313" s="15">
        <f>M313</f>
        <v>34</v>
      </c>
      <c r="P313" s="15">
        <v>1</v>
      </c>
    </row>
    <row r="314" spans="1:16" ht="30.75" customHeight="1" x14ac:dyDescent="0.3">
      <c r="A314" s="45"/>
      <c r="B314" s="15" t="s">
        <v>89</v>
      </c>
      <c r="C314" s="15" t="s">
        <v>10</v>
      </c>
      <c r="D314" s="43"/>
      <c r="E314" s="15">
        <v>21</v>
      </c>
      <c r="F314" s="15" t="s">
        <v>526</v>
      </c>
      <c r="G314" s="43"/>
      <c r="H314" s="43"/>
      <c r="I314" s="64"/>
      <c r="J314" s="15" t="s">
        <v>378</v>
      </c>
      <c r="K314" s="15" t="s">
        <v>49</v>
      </c>
      <c r="L314" s="15" t="s">
        <v>455</v>
      </c>
      <c r="M314" s="15">
        <v>50</v>
      </c>
      <c r="N314" s="15" t="s">
        <v>651</v>
      </c>
      <c r="O314" s="43">
        <f>M314+M315+M316</f>
        <v>72</v>
      </c>
      <c r="P314" s="43">
        <v>2</v>
      </c>
    </row>
    <row r="315" spans="1:16" ht="30.75" customHeight="1" x14ac:dyDescent="0.3">
      <c r="A315" s="45"/>
      <c r="B315" s="15" t="s">
        <v>113</v>
      </c>
      <c r="C315" s="15" t="s">
        <v>24</v>
      </c>
      <c r="D315" s="15" t="s">
        <v>482</v>
      </c>
      <c r="E315" s="15">
        <v>34</v>
      </c>
      <c r="F315" s="15" t="s">
        <v>521</v>
      </c>
      <c r="G315" s="15">
        <f>E315</f>
        <v>34</v>
      </c>
      <c r="H315" s="15">
        <v>1</v>
      </c>
      <c r="I315" s="64"/>
      <c r="J315" s="15" t="s">
        <v>282</v>
      </c>
      <c r="K315" s="15" t="s">
        <v>41</v>
      </c>
      <c r="L315" s="13"/>
      <c r="M315" s="15">
        <v>10</v>
      </c>
      <c r="N315" s="15"/>
      <c r="O315" s="43"/>
      <c r="P315" s="43"/>
    </row>
    <row r="316" spans="1:16" ht="30.75" customHeight="1" x14ac:dyDescent="0.3">
      <c r="A316" s="45"/>
      <c r="B316" s="15" t="s">
        <v>327</v>
      </c>
      <c r="C316" s="19" t="s">
        <v>45</v>
      </c>
      <c r="D316" s="19" t="s">
        <v>497</v>
      </c>
      <c r="E316" s="19" t="s">
        <v>498</v>
      </c>
      <c r="F316" s="15"/>
      <c r="G316" s="15"/>
      <c r="H316" s="15">
        <v>1</v>
      </c>
      <c r="I316" s="64"/>
      <c r="J316" s="15" t="s">
        <v>436</v>
      </c>
      <c r="K316" s="15" t="s">
        <v>431</v>
      </c>
      <c r="L316" s="13"/>
      <c r="M316" s="15">
        <v>12</v>
      </c>
      <c r="N316" s="15" t="s">
        <v>637</v>
      </c>
      <c r="O316" s="43"/>
      <c r="P316" s="43"/>
    </row>
    <row r="317" spans="1:16" ht="30.75" customHeight="1" x14ac:dyDescent="0.3">
      <c r="A317" s="45"/>
      <c r="B317" s="15" t="s">
        <v>327</v>
      </c>
      <c r="C317" s="19" t="s">
        <v>45</v>
      </c>
      <c r="D317" s="19" t="s">
        <v>497</v>
      </c>
      <c r="E317" s="19" t="s">
        <v>499</v>
      </c>
      <c r="F317" s="15"/>
      <c r="G317" s="15"/>
      <c r="H317" s="15">
        <v>1</v>
      </c>
      <c r="I317" s="64"/>
      <c r="J317" s="15" t="s">
        <v>369</v>
      </c>
      <c r="K317" s="15" t="s">
        <v>48</v>
      </c>
      <c r="L317" s="43" t="s">
        <v>456</v>
      </c>
      <c r="M317" s="15">
        <v>47</v>
      </c>
      <c r="N317" s="15" t="s">
        <v>650</v>
      </c>
      <c r="O317" s="43">
        <f>M317+M318</f>
        <v>73</v>
      </c>
      <c r="P317" s="43">
        <v>2</v>
      </c>
    </row>
    <row r="318" spans="1:16" ht="30.75" customHeight="1" x14ac:dyDescent="0.3">
      <c r="A318" s="45"/>
      <c r="B318" s="15" t="s">
        <v>132</v>
      </c>
      <c r="C318" s="15" t="s">
        <v>27</v>
      </c>
      <c r="D318" s="19" t="s">
        <v>128</v>
      </c>
      <c r="E318" s="15">
        <v>39</v>
      </c>
      <c r="F318" s="15" t="s">
        <v>531</v>
      </c>
      <c r="G318" s="15">
        <f>E318</f>
        <v>39</v>
      </c>
      <c r="H318" s="15">
        <v>1</v>
      </c>
      <c r="I318" s="64"/>
      <c r="J318" s="19" t="s">
        <v>247</v>
      </c>
      <c r="K318" s="15" t="s">
        <v>242</v>
      </c>
      <c r="L318" s="43"/>
      <c r="M318" s="15">
        <v>26</v>
      </c>
      <c r="N318" s="15" t="s">
        <v>557</v>
      </c>
      <c r="O318" s="43"/>
      <c r="P318" s="43"/>
    </row>
    <row r="319" spans="1:16" ht="30.75" customHeight="1" x14ac:dyDescent="0.3">
      <c r="A319" s="45"/>
      <c r="B319" s="19" t="s">
        <v>320</v>
      </c>
      <c r="C319" s="19" t="s">
        <v>44</v>
      </c>
      <c r="D319" s="19" t="s">
        <v>483</v>
      </c>
      <c r="E319" s="15">
        <v>45</v>
      </c>
      <c r="F319" s="15" t="s">
        <v>607</v>
      </c>
      <c r="G319" s="15">
        <f>E319</f>
        <v>45</v>
      </c>
      <c r="H319" s="19" t="s">
        <v>500</v>
      </c>
      <c r="I319" s="64"/>
      <c r="J319" s="15" t="s">
        <v>263</v>
      </c>
      <c r="K319" s="15" t="s">
        <v>39</v>
      </c>
      <c r="L319" s="43" t="s">
        <v>474</v>
      </c>
      <c r="M319" s="15">
        <v>47</v>
      </c>
      <c r="N319" s="15" t="s">
        <v>559</v>
      </c>
      <c r="O319" s="43">
        <f>M319+M320+M321</f>
        <v>76</v>
      </c>
      <c r="P319" s="43">
        <v>2</v>
      </c>
    </row>
    <row r="320" spans="1:16" ht="30.75" customHeight="1" x14ac:dyDescent="0.3">
      <c r="A320" s="45"/>
      <c r="B320" s="19" t="s">
        <v>320</v>
      </c>
      <c r="C320" s="19" t="s">
        <v>44</v>
      </c>
      <c r="D320" s="19" t="s">
        <v>497</v>
      </c>
      <c r="E320" s="19">
        <v>46</v>
      </c>
      <c r="F320" s="15" t="s">
        <v>608</v>
      </c>
      <c r="G320" s="19">
        <f>E320</f>
        <v>46</v>
      </c>
      <c r="H320" s="19" t="s">
        <v>501</v>
      </c>
      <c r="I320" s="64"/>
      <c r="J320" s="15" t="s">
        <v>445</v>
      </c>
      <c r="K320" s="15" t="s">
        <v>56</v>
      </c>
      <c r="L320" s="43"/>
      <c r="M320" s="15">
        <v>21</v>
      </c>
      <c r="N320" s="15"/>
      <c r="O320" s="43"/>
      <c r="P320" s="43"/>
    </row>
    <row r="321" spans="1:16" ht="30.75" customHeight="1" x14ac:dyDescent="0.3">
      <c r="A321" s="45"/>
      <c r="B321" s="32"/>
      <c r="C321" s="32"/>
      <c r="D321" s="32"/>
      <c r="E321" s="32"/>
      <c r="F321" s="32"/>
      <c r="G321" s="32"/>
      <c r="H321" s="32"/>
      <c r="I321" s="64"/>
      <c r="J321" s="15" t="s">
        <v>380</v>
      </c>
      <c r="K321" s="15" t="s">
        <v>50</v>
      </c>
      <c r="L321" s="43"/>
      <c r="M321" s="15">
        <v>8</v>
      </c>
      <c r="N321" s="15" t="s">
        <v>646</v>
      </c>
      <c r="O321" s="43"/>
      <c r="P321" s="43"/>
    </row>
    <row r="322" spans="1:16" ht="30.75" customHeight="1" x14ac:dyDescent="0.3">
      <c r="A322" s="45"/>
      <c r="B322" s="32"/>
      <c r="C322" s="32"/>
      <c r="D322" s="32"/>
      <c r="E322" s="32"/>
      <c r="F322" s="32"/>
      <c r="G322" s="32"/>
      <c r="H322" s="32"/>
      <c r="I322" s="64"/>
      <c r="J322" s="15" t="s">
        <v>388</v>
      </c>
      <c r="K322" s="15" t="s">
        <v>51</v>
      </c>
      <c r="L322" s="15" t="s">
        <v>457</v>
      </c>
      <c r="M322" s="15">
        <v>39</v>
      </c>
      <c r="N322" s="15" t="s">
        <v>649</v>
      </c>
      <c r="O322" s="15"/>
      <c r="P322" s="15">
        <v>1</v>
      </c>
    </row>
    <row r="323" spans="1:16" ht="30.75" customHeight="1" x14ac:dyDescent="0.3">
      <c r="A323" s="45"/>
      <c r="B323" s="32"/>
      <c r="C323" s="32"/>
      <c r="D323" s="32"/>
      <c r="E323" s="32"/>
      <c r="F323" s="32"/>
      <c r="G323" s="32"/>
      <c r="H323" s="32"/>
      <c r="I323" s="64"/>
      <c r="J323" s="15" t="s">
        <v>394</v>
      </c>
      <c r="K323" s="15" t="s">
        <v>52</v>
      </c>
      <c r="L323" s="15" t="s">
        <v>458</v>
      </c>
      <c r="M323" s="15">
        <v>36</v>
      </c>
      <c r="N323" s="15" t="s">
        <v>644</v>
      </c>
      <c r="O323" s="15"/>
      <c r="P323" s="15">
        <v>1</v>
      </c>
    </row>
    <row r="324" spans="1:16" ht="30.75" customHeight="1" x14ac:dyDescent="0.3">
      <c r="A324" s="45"/>
      <c r="B324" s="32"/>
      <c r="C324" s="32"/>
      <c r="D324" s="32"/>
      <c r="E324" s="32"/>
      <c r="F324" s="32"/>
      <c r="G324" s="32"/>
      <c r="H324" s="32"/>
      <c r="I324" s="64"/>
      <c r="J324" s="15" t="s">
        <v>414</v>
      </c>
      <c r="K324" s="15" t="s">
        <v>16</v>
      </c>
      <c r="L324" s="15" t="s">
        <v>459</v>
      </c>
      <c r="M324" s="15">
        <v>39</v>
      </c>
      <c r="N324" s="15" t="s">
        <v>638</v>
      </c>
      <c r="O324" s="15"/>
      <c r="P324" s="15">
        <v>1</v>
      </c>
    </row>
    <row r="325" spans="1:16" ht="30.75" customHeight="1" x14ac:dyDescent="0.3">
      <c r="A325" s="45"/>
      <c r="B325" s="32"/>
      <c r="C325" s="32"/>
      <c r="D325" s="32"/>
      <c r="E325" s="32"/>
      <c r="F325" s="32"/>
      <c r="G325" s="32"/>
      <c r="H325" s="32"/>
      <c r="I325" s="64"/>
      <c r="J325" s="15" t="s">
        <v>401</v>
      </c>
      <c r="K325" s="15" t="s">
        <v>53</v>
      </c>
      <c r="L325" s="15" t="s">
        <v>460</v>
      </c>
      <c r="M325" s="15">
        <v>34</v>
      </c>
      <c r="N325" s="15" t="s">
        <v>645</v>
      </c>
      <c r="O325" s="15"/>
      <c r="P325" s="15">
        <v>1</v>
      </c>
    </row>
    <row r="326" spans="1:16" ht="30.75" customHeight="1" x14ac:dyDescent="0.3">
      <c r="A326" s="45"/>
      <c r="B326" s="32"/>
      <c r="C326" s="32"/>
      <c r="D326" s="32"/>
      <c r="E326" s="32"/>
      <c r="F326" s="32"/>
      <c r="G326" s="32"/>
      <c r="H326" s="32"/>
      <c r="I326" s="64"/>
      <c r="J326" s="15" t="s">
        <v>237</v>
      </c>
      <c r="K326" s="15" t="s">
        <v>235</v>
      </c>
      <c r="L326" s="15" t="s">
        <v>461</v>
      </c>
      <c r="M326" s="15">
        <v>36</v>
      </c>
      <c r="N326" s="15" t="s">
        <v>556</v>
      </c>
      <c r="O326" s="19"/>
      <c r="P326" s="19">
        <v>1</v>
      </c>
    </row>
    <row r="327" spans="1:16" ht="30.75" customHeight="1" x14ac:dyDescent="0.3">
      <c r="A327" s="45"/>
      <c r="B327" s="32"/>
      <c r="C327" s="32"/>
      <c r="D327" s="32"/>
      <c r="E327" s="32"/>
      <c r="F327" s="32"/>
      <c r="G327" s="32"/>
      <c r="H327" s="32"/>
      <c r="I327" s="64"/>
      <c r="J327" s="15" t="s">
        <v>229</v>
      </c>
      <c r="K327" s="15" t="s">
        <v>227</v>
      </c>
      <c r="L327" s="43" t="s">
        <v>462</v>
      </c>
      <c r="M327" s="15">
        <v>16</v>
      </c>
      <c r="N327" s="15" t="s">
        <v>555</v>
      </c>
      <c r="O327" s="43">
        <f>M327+M328</f>
        <v>35</v>
      </c>
      <c r="P327" s="43">
        <v>1</v>
      </c>
    </row>
    <row r="328" spans="1:16" ht="30.75" customHeight="1" x14ac:dyDescent="0.3">
      <c r="A328" s="45"/>
      <c r="B328" s="32"/>
      <c r="C328" s="32"/>
      <c r="D328" s="32"/>
      <c r="E328" s="32"/>
      <c r="F328" s="32"/>
      <c r="G328" s="32"/>
      <c r="H328" s="32"/>
      <c r="I328" s="64"/>
      <c r="J328" s="15" t="s">
        <v>275</v>
      </c>
      <c r="K328" s="15" t="s">
        <v>40</v>
      </c>
      <c r="L328" s="43"/>
      <c r="M328" s="15">
        <v>19</v>
      </c>
      <c r="N328" s="15" t="s">
        <v>560</v>
      </c>
      <c r="O328" s="43"/>
      <c r="P328" s="43"/>
    </row>
    <row r="329" spans="1:16" ht="30.75" customHeight="1" x14ac:dyDescent="0.3">
      <c r="A329" s="45"/>
      <c r="B329" s="32"/>
      <c r="C329" s="32"/>
      <c r="D329" s="32"/>
      <c r="E329" s="32"/>
      <c r="F329" s="32"/>
      <c r="G329" s="32"/>
      <c r="H329" s="32"/>
      <c r="I329" s="64"/>
      <c r="J329" s="15" t="s">
        <v>429</v>
      </c>
      <c r="K329" s="15" t="s">
        <v>423</v>
      </c>
      <c r="L329" s="15" t="s">
        <v>476</v>
      </c>
      <c r="M329" s="15">
        <v>19</v>
      </c>
      <c r="N329" s="15" t="s">
        <v>636</v>
      </c>
      <c r="O329" s="15">
        <f>M329</f>
        <v>19</v>
      </c>
      <c r="P329" s="15">
        <v>1</v>
      </c>
    </row>
    <row r="330" spans="1:16" ht="30.75" customHeight="1" x14ac:dyDescent="0.3">
      <c r="A330" s="45"/>
      <c r="B330" s="32"/>
      <c r="C330" s="32"/>
      <c r="D330" s="32"/>
      <c r="E330" s="32"/>
      <c r="F330" s="32"/>
      <c r="G330" s="32"/>
      <c r="H330" s="32"/>
      <c r="I330" s="64"/>
      <c r="J330" s="19" t="s">
        <v>438</v>
      </c>
      <c r="K330" s="19" t="s">
        <v>55</v>
      </c>
      <c r="L330" s="19" t="s">
        <v>480</v>
      </c>
      <c r="M330" s="19">
        <v>21</v>
      </c>
      <c r="N330" s="15" t="s">
        <v>635</v>
      </c>
      <c r="O330" s="15">
        <f>M330</f>
        <v>21</v>
      </c>
      <c r="P330" s="15" t="s">
        <v>484</v>
      </c>
    </row>
    <row r="331" spans="1:16" ht="30.75" customHeight="1" x14ac:dyDescent="0.3">
      <c r="A331" s="45"/>
      <c r="B331" s="32"/>
      <c r="C331" s="32"/>
      <c r="D331" s="32"/>
      <c r="E331" s="32"/>
      <c r="F331" s="32"/>
      <c r="G331" s="32"/>
      <c r="H331" s="32"/>
      <c r="I331" s="65"/>
      <c r="J331" s="19" t="s">
        <v>421</v>
      </c>
      <c r="K331" s="19" t="s">
        <v>54</v>
      </c>
      <c r="L331" s="19" t="s">
        <v>479</v>
      </c>
      <c r="M331" s="19">
        <v>30</v>
      </c>
      <c r="N331" s="15" t="s">
        <v>641</v>
      </c>
      <c r="O331" s="15">
        <f>M331</f>
        <v>30</v>
      </c>
      <c r="P331" s="15" t="s">
        <v>484</v>
      </c>
    </row>
    <row r="332" spans="1:16" ht="15.75" customHeight="1" x14ac:dyDescent="0.3">
      <c r="A332" s="49" t="s">
        <v>0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</row>
    <row r="333" spans="1:16" ht="15" customHeight="1" x14ac:dyDescent="0.3">
      <c r="A333" s="50" t="s">
        <v>1</v>
      </c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</row>
    <row r="334" spans="1:16" ht="15" customHeight="1" x14ac:dyDescent="0.3">
      <c r="A334" s="44" t="s">
        <v>664</v>
      </c>
      <c r="B334" s="44"/>
      <c r="C334" s="44"/>
      <c r="D334" s="44"/>
      <c r="E334" s="44"/>
      <c r="F334" s="44"/>
      <c r="G334" s="44"/>
      <c r="H334" s="44"/>
      <c r="J334" s="56" t="s">
        <v>665</v>
      </c>
      <c r="K334" s="56"/>
      <c r="L334" s="56"/>
      <c r="M334" s="56"/>
      <c r="N334" s="56"/>
      <c r="O334" s="56"/>
      <c r="P334" s="56"/>
    </row>
    <row r="335" spans="1:16" ht="41.25" customHeight="1" x14ac:dyDescent="0.3">
      <c r="A335" s="1" t="s">
        <v>2</v>
      </c>
      <c r="B335" s="22" t="s">
        <v>3</v>
      </c>
      <c r="C335" s="22" t="s">
        <v>4</v>
      </c>
      <c r="D335" s="22" t="s">
        <v>5</v>
      </c>
      <c r="E335" s="22" t="s">
        <v>6</v>
      </c>
      <c r="F335" s="15" t="s">
        <v>662</v>
      </c>
      <c r="G335" s="22"/>
      <c r="H335" s="22" t="s">
        <v>8</v>
      </c>
      <c r="I335" s="64"/>
      <c r="J335" s="22" t="s">
        <v>3</v>
      </c>
      <c r="K335" s="22" t="s">
        <v>4</v>
      </c>
      <c r="L335" s="22" t="s">
        <v>5</v>
      </c>
      <c r="M335" s="22" t="s">
        <v>6</v>
      </c>
      <c r="N335" s="15" t="s">
        <v>662</v>
      </c>
      <c r="O335" s="22" t="s">
        <v>7</v>
      </c>
      <c r="P335" s="22" t="s">
        <v>8</v>
      </c>
    </row>
    <row r="336" spans="1:16" ht="30.75" customHeight="1" x14ac:dyDescent="0.3">
      <c r="A336" s="52" t="s">
        <v>660</v>
      </c>
      <c r="B336" s="15" t="s">
        <v>63</v>
      </c>
      <c r="C336" s="15" t="s">
        <v>64</v>
      </c>
      <c r="D336" s="15" t="s">
        <v>456</v>
      </c>
      <c r="E336" s="15">
        <v>63</v>
      </c>
      <c r="F336" s="15" t="s">
        <v>506</v>
      </c>
      <c r="G336" s="15">
        <f>E336</f>
        <v>63</v>
      </c>
      <c r="H336" s="15">
        <v>2</v>
      </c>
      <c r="I336" s="64"/>
      <c r="J336" s="15" t="s">
        <v>352</v>
      </c>
      <c r="K336" s="19" t="s">
        <v>351</v>
      </c>
      <c r="L336" s="15" t="s">
        <v>452</v>
      </c>
      <c r="M336" s="15">
        <v>67</v>
      </c>
      <c r="N336" s="15" t="s">
        <v>626</v>
      </c>
      <c r="O336" s="15">
        <f>M336</f>
        <v>67</v>
      </c>
      <c r="P336" s="22">
        <v>2</v>
      </c>
    </row>
    <row r="337" spans="1:16" ht="30.75" customHeight="1" x14ac:dyDescent="0.3">
      <c r="A337" s="48"/>
      <c r="B337" s="15" t="s">
        <v>65</v>
      </c>
      <c r="C337" s="15" t="s">
        <v>19</v>
      </c>
      <c r="D337" s="15" t="s">
        <v>474</v>
      </c>
      <c r="E337" s="15">
        <v>74</v>
      </c>
      <c r="F337" s="19" t="s">
        <v>511</v>
      </c>
      <c r="G337" s="15">
        <f>E337</f>
        <v>74</v>
      </c>
      <c r="H337" s="15">
        <v>2</v>
      </c>
      <c r="I337" s="64"/>
      <c r="J337" s="15" t="s">
        <v>352</v>
      </c>
      <c r="K337" s="19" t="s">
        <v>350</v>
      </c>
      <c r="L337" s="15" t="s">
        <v>453</v>
      </c>
      <c r="M337" s="15">
        <v>70</v>
      </c>
      <c r="N337" s="15" t="s">
        <v>622</v>
      </c>
      <c r="O337" s="15">
        <f>M337</f>
        <v>70</v>
      </c>
      <c r="P337" s="19">
        <v>2</v>
      </c>
    </row>
    <row r="338" spans="1:16" ht="30.75" customHeight="1" x14ac:dyDescent="0.3">
      <c r="A338" s="48"/>
      <c r="B338" s="15" t="s">
        <v>319</v>
      </c>
      <c r="C338" s="19" t="s">
        <v>44</v>
      </c>
      <c r="D338" s="15" t="s">
        <v>454</v>
      </c>
      <c r="E338" s="15">
        <v>70</v>
      </c>
      <c r="F338" s="15" t="s">
        <v>600</v>
      </c>
      <c r="G338" s="15">
        <f>E338</f>
        <v>70</v>
      </c>
      <c r="H338" s="15">
        <v>2</v>
      </c>
      <c r="I338" s="64"/>
      <c r="J338" s="15" t="s">
        <v>352</v>
      </c>
      <c r="K338" s="19" t="s">
        <v>350</v>
      </c>
      <c r="L338" s="15" t="s">
        <v>454</v>
      </c>
      <c r="M338" s="15">
        <v>18</v>
      </c>
      <c r="N338" s="19"/>
      <c r="O338" s="53">
        <f>M338+M339+M340</f>
        <v>72</v>
      </c>
      <c r="P338" s="58">
        <v>2</v>
      </c>
    </row>
    <row r="339" spans="1:16" ht="30.75" customHeight="1" x14ac:dyDescent="0.3">
      <c r="A339" s="48"/>
      <c r="B339" s="15" t="s">
        <v>319</v>
      </c>
      <c r="C339" s="19" t="s">
        <v>44</v>
      </c>
      <c r="D339" s="43" t="s">
        <v>455</v>
      </c>
      <c r="E339" s="15">
        <v>21</v>
      </c>
      <c r="F339" s="15" t="s">
        <v>609</v>
      </c>
      <c r="G339" s="43">
        <f>E339+E340</f>
        <v>72</v>
      </c>
      <c r="H339" s="43">
        <v>2</v>
      </c>
      <c r="I339" s="64"/>
      <c r="J339" s="15" t="s">
        <v>178</v>
      </c>
      <c r="K339" s="15" t="s">
        <v>14</v>
      </c>
      <c r="L339" s="15" t="s">
        <v>455</v>
      </c>
      <c r="M339" s="15">
        <v>32</v>
      </c>
      <c r="N339" s="15" t="s">
        <v>548</v>
      </c>
      <c r="O339" s="54"/>
      <c r="P339" s="59"/>
    </row>
    <row r="340" spans="1:16" ht="30.75" customHeight="1" x14ac:dyDescent="0.3">
      <c r="A340" s="48"/>
      <c r="B340" s="15" t="s">
        <v>328</v>
      </c>
      <c r="C340" s="19" t="s">
        <v>45</v>
      </c>
      <c r="D340" s="43"/>
      <c r="E340" s="15">
        <v>51</v>
      </c>
      <c r="F340" s="15" t="s">
        <v>614</v>
      </c>
      <c r="G340" s="43"/>
      <c r="H340" s="43"/>
      <c r="I340" s="64"/>
      <c r="J340" s="19" t="s">
        <v>195</v>
      </c>
      <c r="K340" s="15" t="s">
        <v>12</v>
      </c>
      <c r="L340" s="15" t="s">
        <v>456</v>
      </c>
      <c r="M340" s="15">
        <v>22</v>
      </c>
      <c r="N340" s="15" t="s">
        <v>538</v>
      </c>
      <c r="O340" s="55"/>
      <c r="P340" s="60"/>
    </row>
    <row r="341" spans="1:16" ht="30.75" customHeight="1" x14ac:dyDescent="0.3">
      <c r="A341" s="48"/>
      <c r="B341" s="15" t="s">
        <v>290</v>
      </c>
      <c r="C341" s="19" t="s">
        <v>284</v>
      </c>
      <c r="D341" s="15" t="s">
        <v>452</v>
      </c>
      <c r="E341" s="15">
        <v>70</v>
      </c>
      <c r="F341" s="15" t="s">
        <v>571</v>
      </c>
      <c r="G341" s="15">
        <f>E341</f>
        <v>70</v>
      </c>
      <c r="H341" s="15">
        <v>2</v>
      </c>
      <c r="I341" s="64"/>
      <c r="J341" s="15" t="s">
        <v>335</v>
      </c>
      <c r="K341" s="19" t="s">
        <v>336</v>
      </c>
      <c r="L341" s="15" t="s">
        <v>474</v>
      </c>
      <c r="M341" s="15">
        <v>63</v>
      </c>
      <c r="N341" s="15" t="s">
        <v>618</v>
      </c>
      <c r="O341" s="15">
        <f>M341</f>
        <v>63</v>
      </c>
      <c r="P341" s="19">
        <v>2</v>
      </c>
    </row>
    <row r="342" spans="1:16" ht="30.75" customHeight="1" x14ac:dyDescent="0.3">
      <c r="A342" s="48"/>
      <c r="B342" s="15" t="s">
        <v>290</v>
      </c>
      <c r="C342" s="19" t="s">
        <v>284</v>
      </c>
      <c r="D342" s="15" t="s">
        <v>453</v>
      </c>
      <c r="E342" s="15">
        <v>70</v>
      </c>
      <c r="F342" s="15" t="s">
        <v>566</v>
      </c>
      <c r="G342" s="15">
        <f>E342</f>
        <v>70</v>
      </c>
      <c r="H342" s="15">
        <v>2</v>
      </c>
      <c r="I342" s="64"/>
      <c r="J342" s="15" t="s">
        <v>208</v>
      </c>
      <c r="K342" s="15" t="s">
        <v>35</v>
      </c>
      <c r="L342" s="15" t="s">
        <v>463</v>
      </c>
      <c r="M342" s="15">
        <v>29</v>
      </c>
      <c r="N342" s="15" t="s">
        <v>552</v>
      </c>
      <c r="O342" s="19">
        <f>M342</f>
        <v>29</v>
      </c>
      <c r="P342" s="19">
        <v>1</v>
      </c>
    </row>
    <row r="343" spans="1:16" ht="30.75" customHeight="1" x14ac:dyDescent="0.3">
      <c r="A343" s="48"/>
      <c r="B343" s="15" t="s">
        <v>290</v>
      </c>
      <c r="C343" s="19" t="s">
        <v>284</v>
      </c>
      <c r="D343" s="43" t="s">
        <v>451</v>
      </c>
      <c r="E343" s="15">
        <v>57</v>
      </c>
      <c r="F343" s="15" t="s">
        <v>567</v>
      </c>
      <c r="G343" s="43">
        <f>E343+E344</f>
        <v>71</v>
      </c>
      <c r="H343" s="43">
        <v>2</v>
      </c>
      <c r="I343" s="64"/>
      <c r="J343" s="15" t="s">
        <v>215</v>
      </c>
      <c r="K343" s="15" t="s">
        <v>36</v>
      </c>
      <c r="L343" s="53" t="s">
        <v>464</v>
      </c>
      <c r="M343" s="15">
        <v>17</v>
      </c>
      <c r="N343" s="15" t="s">
        <v>553</v>
      </c>
      <c r="O343" s="58">
        <f>M343+M344</f>
        <v>30</v>
      </c>
      <c r="P343" s="58">
        <v>1</v>
      </c>
    </row>
    <row r="344" spans="1:16" ht="30.75" customHeight="1" x14ac:dyDescent="0.3">
      <c r="A344" s="48"/>
      <c r="B344" s="15" t="s">
        <v>150</v>
      </c>
      <c r="C344" s="15" t="s">
        <v>30</v>
      </c>
      <c r="D344" s="43"/>
      <c r="E344" s="15">
        <v>14</v>
      </c>
      <c r="F344" s="15"/>
      <c r="G344" s="43"/>
      <c r="H344" s="43"/>
      <c r="I344" s="64"/>
      <c r="J344" s="15" t="s">
        <v>349</v>
      </c>
      <c r="K344" s="19" t="s">
        <v>343</v>
      </c>
      <c r="L344" s="55"/>
      <c r="M344" s="15">
        <v>13</v>
      </c>
      <c r="N344" s="15" t="s">
        <v>634</v>
      </c>
      <c r="O344" s="60"/>
      <c r="P344" s="60"/>
    </row>
    <row r="345" spans="1:16" ht="30.75" customHeight="1" x14ac:dyDescent="0.3">
      <c r="A345" s="48"/>
      <c r="B345" s="15" t="s">
        <v>300</v>
      </c>
      <c r="C345" s="19" t="s">
        <v>42</v>
      </c>
      <c r="D345" s="43" t="s">
        <v>450</v>
      </c>
      <c r="E345" s="15">
        <v>57</v>
      </c>
      <c r="F345" s="15" t="s">
        <v>612</v>
      </c>
      <c r="G345" s="43">
        <f>E345+E346</f>
        <v>72</v>
      </c>
      <c r="H345" s="43">
        <v>2</v>
      </c>
      <c r="I345" s="64"/>
      <c r="J345" s="19" t="s">
        <v>205</v>
      </c>
      <c r="K345" s="15" t="s">
        <v>31</v>
      </c>
      <c r="L345" s="43" t="s">
        <v>465</v>
      </c>
      <c r="M345" s="15">
        <v>12</v>
      </c>
      <c r="N345" s="15" t="s">
        <v>652</v>
      </c>
      <c r="O345" s="42">
        <f>M345+M346</f>
        <v>25</v>
      </c>
      <c r="P345" s="42">
        <v>2</v>
      </c>
    </row>
    <row r="346" spans="1:16" ht="30.75" customHeight="1" x14ac:dyDescent="0.3">
      <c r="A346" s="48"/>
      <c r="B346" s="15" t="s">
        <v>144</v>
      </c>
      <c r="C346" s="15" t="s">
        <v>29</v>
      </c>
      <c r="D346" s="43"/>
      <c r="E346" s="15">
        <v>15</v>
      </c>
      <c r="F346" s="15"/>
      <c r="G346" s="43"/>
      <c r="H346" s="43"/>
      <c r="I346" s="64"/>
      <c r="J346" s="15" t="s">
        <v>208</v>
      </c>
      <c r="K346" s="15" t="s">
        <v>32</v>
      </c>
      <c r="L346" s="43"/>
      <c r="M346" s="15">
        <v>13</v>
      </c>
      <c r="N346" s="15" t="s">
        <v>549</v>
      </c>
      <c r="O346" s="42"/>
      <c r="P346" s="42"/>
    </row>
    <row r="347" spans="1:16" ht="30.75" customHeight="1" x14ac:dyDescent="0.3">
      <c r="A347" s="48"/>
      <c r="B347" s="15" t="s">
        <v>78</v>
      </c>
      <c r="C347" s="15" t="s">
        <v>20</v>
      </c>
      <c r="D347" s="15" t="s">
        <v>463</v>
      </c>
      <c r="E347" s="15">
        <v>30</v>
      </c>
      <c r="F347" s="15" t="s">
        <v>515</v>
      </c>
      <c r="G347" s="15">
        <f>E347</f>
        <v>30</v>
      </c>
      <c r="H347" s="15">
        <v>1</v>
      </c>
      <c r="I347" s="64"/>
      <c r="J347" s="15" t="s">
        <v>215</v>
      </c>
      <c r="K347" s="15" t="s">
        <v>33</v>
      </c>
      <c r="L347" s="43" t="s">
        <v>466</v>
      </c>
      <c r="M347" s="15">
        <v>10</v>
      </c>
      <c r="N347" s="15" t="s">
        <v>550</v>
      </c>
      <c r="O347" s="42">
        <f>M347+M348+M349</f>
        <v>32</v>
      </c>
      <c r="P347" s="42">
        <v>1</v>
      </c>
    </row>
    <row r="348" spans="1:16" ht="30.75" customHeight="1" x14ac:dyDescent="0.3">
      <c r="A348" s="48"/>
      <c r="B348" s="15" t="s">
        <v>78</v>
      </c>
      <c r="C348" s="15" t="s">
        <v>20</v>
      </c>
      <c r="D348" s="15" t="s">
        <v>464</v>
      </c>
      <c r="E348" s="15">
        <v>30</v>
      </c>
      <c r="F348" s="15" t="s">
        <v>516</v>
      </c>
      <c r="G348" s="15">
        <f>E348</f>
        <v>30</v>
      </c>
      <c r="H348" s="15">
        <v>1</v>
      </c>
      <c r="I348" s="64"/>
      <c r="J348" s="15" t="s">
        <v>361</v>
      </c>
      <c r="K348" s="19" t="s">
        <v>47</v>
      </c>
      <c r="L348" s="43"/>
      <c r="M348" s="15">
        <v>10</v>
      </c>
      <c r="N348" s="19"/>
      <c r="O348" s="42"/>
      <c r="P348" s="42"/>
    </row>
    <row r="349" spans="1:16" ht="30.75" customHeight="1" x14ac:dyDescent="0.3">
      <c r="A349" s="48"/>
      <c r="B349" s="15" t="s">
        <v>114</v>
      </c>
      <c r="C349" s="15" t="s">
        <v>24</v>
      </c>
      <c r="D349" s="15" t="s">
        <v>465</v>
      </c>
      <c r="E349" s="15">
        <v>34</v>
      </c>
      <c r="F349" s="15" t="s">
        <v>521</v>
      </c>
      <c r="G349" s="15">
        <f>E349</f>
        <v>34</v>
      </c>
      <c r="H349" s="15">
        <v>1</v>
      </c>
      <c r="I349" s="64"/>
      <c r="J349" s="15" t="s">
        <v>181</v>
      </c>
      <c r="K349" s="15" t="s">
        <v>15</v>
      </c>
      <c r="L349" s="43"/>
      <c r="M349" s="15">
        <v>12</v>
      </c>
      <c r="N349" s="15" t="s">
        <v>537</v>
      </c>
      <c r="O349" s="42"/>
      <c r="P349" s="42"/>
    </row>
    <row r="350" spans="1:16" ht="30.75" customHeight="1" x14ac:dyDescent="0.3">
      <c r="A350" s="48"/>
      <c r="B350" s="15" t="s">
        <v>119</v>
      </c>
      <c r="C350" s="15" t="s">
        <v>25</v>
      </c>
      <c r="D350" s="15" t="s">
        <v>466</v>
      </c>
      <c r="E350" s="15">
        <v>35</v>
      </c>
      <c r="F350" s="15" t="s">
        <v>522</v>
      </c>
      <c r="G350" s="15">
        <f>E350</f>
        <v>35</v>
      </c>
      <c r="H350" s="15">
        <v>1</v>
      </c>
      <c r="I350" s="64"/>
      <c r="J350" s="15" t="s">
        <v>156</v>
      </c>
      <c r="K350" s="15" t="s">
        <v>11</v>
      </c>
      <c r="L350" s="15" t="s">
        <v>467</v>
      </c>
      <c r="M350" s="15">
        <v>30</v>
      </c>
      <c r="N350" s="15" t="s">
        <v>541</v>
      </c>
      <c r="O350" s="19">
        <f>M350</f>
        <v>30</v>
      </c>
      <c r="P350" s="19">
        <v>1</v>
      </c>
    </row>
    <row r="351" spans="1:16" ht="30.75" customHeight="1" x14ac:dyDescent="0.3">
      <c r="A351" s="48"/>
      <c r="B351" s="15" t="s">
        <v>131</v>
      </c>
      <c r="C351" s="15" t="s">
        <v>27</v>
      </c>
      <c r="D351" s="15" t="s">
        <v>467</v>
      </c>
      <c r="E351" s="15">
        <v>30</v>
      </c>
      <c r="F351" s="15" t="s">
        <v>532</v>
      </c>
      <c r="G351" s="15">
        <f>E351</f>
        <v>30</v>
      </c>
      <c r="H351" s="15">
        <v>1</v>
      </c>
      <c r="I351" s="64"/>
      <c r="J351" s="15" t="s">
        <v>156</v>
      </c>
      <c r="K351" s="15" t="s">
        <v>11</v>
      </c>
      <c r="L351" s="43" t="s">
        <v>468</v>
      </c>
      <c r="M351" s="15">
        <v>18</v>
      </c>
      <c r="N351" s="15" t="s">
        <v>540</v>
      </c>
      <c r="O351" s="42">
        <f>M351+M352</f>
        <v>30</v>
      </c>
      <c r="P351" s="42">
        <v>1</v>
      </c>
    </row>
    <row r="352" spans="1:16" ht="30.75" customHeight="1" x14ac:dyDescent="0.3">
      <c r="A352" s="48"/>
      <c r="B352" s="15" t="s">
        <v>131</v>
      </c>
      <c r="C352" s="15" t="s">
        <v>27</v>
      </c>
      <c r="D352" s="43" t="s">
        <v>468</v>
      </c>
      <c r="E352" s="15">
        <v>9</v>
      </c>
      <c r="F352" s="15" t="s">
        <v>533</v>
      </c>
      <c r="G352" s="43">
        <f>E352+E353</f>
        <v>34</v>
      </c>
      <c r="H352" s="43">
        <v>1</v>
      </c>
      <c r="I352" s="64"/>
      <c r="J352" s="19" t="s">
        <v>170</v>
      </c>
      <c r="K352" s="15" t="s">
        <v>13</v>
      </c>
      <c r="L352" s="43"/>
      <c r="M352" s="15">
        <v>12</v>
      </c>
      <c r="N352" s="15" t="s">
        <v>546</v>
      </c>
      <c r="O352" s="42"/>
      <c r="P352" s="42"/>
    </row>
    <row r="353" spans="1:16" ht="30.75" customHeight="1" x14ac:dyDescent="0.3">
      <c r="A353" s="48"/>
      <c r="B353" s="15" t="s">
        <v>86</v>
      </c>
      <c r="C353" s="15" t="s">
        <v>9</v>
      </c>
      <c r="D353" s="43"/>
      <c r="E353" s="15">
        <v>25</v>
      </c>
      <c r="F353" s="15" t="s">
        <v>525</v>
      </c>
      <c r="G353" s="43"/>
      <c r="H353" s="43"/>
      <c r="I353" s="64"/>
      <c r="J353" s="19" t="s">
        <v>170</v>
      </c>
      <c r="K353" s="15" t="s">
        <v>13</v>
      </c>
      <c r="L353" s="15" t="s">
        <v>469</v>
      </c>
      <c r="M353" s="15">
        <v>30</v>
      </c>
      <c r="N353" s="15" t="s">
        <v>547</v>
      </c>
      <c r="O353" s="19">
        <f>M353</f>
        <v>30</v>
      </c>
      <c r="P353" s="19">
        <v>1</v>
      </c>
    </row>
    <row r="354" spans="1:16" ht="30.75" customHeight="1" x14ac:dyDescent="0.3">
      <c r="A354" s="44" t="s">
        <v>664</v>
      </c>
      <c r="B354" s="44"/>
      <c r="C354" s="44"/>
      <c r="D354" s="44"/>
      <c r="E354" s="44"/>
      <c r="F354" s="44"/>
      <c r="G354" s="44"/>
      <c r="H354" s="44"/>
      <c r="J354" s="56" t="s">
        <v>665</v>
      </c>
      <c r="K354" s="56"/>
      <c r="L354" s="56"/>
      <c r="M354" s="56"/>
      <c r="N354" s="56"/>
      <c r="O354" s="56"/>
      <c r="P354" s="56"/>
    </row>
    <row r="355" spans="1:16" ht="30.75" customHeight="1" x14ac:dyDescent="0.3">
      <c r="A355" s="1" t="s">
        <v>2</v>
      </c>
      <c r="B355" s="22" t="s">
        <v>3</v>
      </c>
      <c r="C355" s="22" t="s">
        <v>4</v>
      </c>
      <c r="D355" s="22" t="s">
        <v>5</v>
      </c>
      <c r="E355" s="22" t="s">
        <v>6</v>
      </c>
      <c r="F355" s="15" t="s">
        <v>662</v>
      </c>
      <c r="G355" s="22"/>
      <c r="H355" s="22" t="s">
        <v>8</v>
      </c>
      <c r="I355" s="64"/>
      <c r="J355" s="22" t="s">
        <v>3</v>
      </c>
      <c r="K355" s="22" t="s">
        <v>4</v>
      </c>
      <c r="L355" s="22" t="s">
        <v>5</v>
      </c>
      <c r="M355" s="22" t="s">
        <v>6</v>
      </c>
      <c r="N355" s="15" t="s">
        <v>662</v>
      </c>
      <c r="O355" s="22" t="s">
        <v>7</v>
      </c>
      <c r="P355" s="22" t="s">
        <v>8</v>
      </c>
    </row>
    <row r="356" spans="1:16" ht="30.75" customHeight="1" x14ac:dyDescent="0.3">
      <c r="A356" s="45" t="s">
        <v>660</v>
      </c>
      <c r="B356" s="15" t="s">
        <v>95</v>
      </c>
      <c r="C356" s="15" t="s">
        <v>10</v>
      </c>
      <c r="D356" s="43" t="s">
        <v>469</v>
      </c>
      <c r="E356" s="15">
        <v>21</v>
      </c>
      <c r="F356" s="15" t="s">
        <v>526</v>
      </c>
      <c r="G356" s="43">
        <f>E356+E357</f>
        <v>32</v>
      </c>
      <c r="H356" s="43">
        <v>1</v>
      </c>
      <c r="I356" s="64"/>
      <c r="J356" s="15" t="s">
        <v>236</v>
      </c>
      <c r="K356" s="15" t="s">
        <v>235</v>
      </c>
      <c r="L356" s="15" t="s">
        <v>470</v>
      </c>
      <c r="M356" s="15">
        <v>36</v>
      </c>
      <c r="N356" s="15" t="s">
        <v>556</v>
      </c>
      <c r="O356" s="19">
        <f t="shared" ref="O356:O363" si="6">M356</f>
        <v>36</v>
      </c>
      <c r="P356" s="19">
        <v>1</v>
      </c>
    </row>
    <row r="357" spans="1:16" ht="30.75" customHeight="1" x14ac:dyDescent="0.3">
      <c r="A357" s="45"/>
      <c r="B357" s="15" t="s">
        <v>142</v>
      </c>
      <c r="C357" s="15" t="s">
        <v>28</v>
      </c>
      <c r="D357" s="43"/>
      <c r="E357" s="15">
        <v>11</v>
      </c>
      <c r="F357" s="15" t="s">
        <v>535</v>
      </c>
      <c r="G357" s="43"/>
      <c r="H357" s="43"/>
      <c r="I357" s="64"/>
      <c r="J357" s="15" t="s">
        <v>256</v>
      </c>
      <c r="K357" s="15" t="s">
        <v>38</v>
      </c>
      <c r="L357" s="15" t="s">
        <v>471</v>
      </c>
      <c r="M357" s="15">
        <v>34</v>
      </c>
      <c r="N357" s="15" t="s">
        <v>558</v>
      </c>
      <c r="O357" s="19">
        <f t="shared" si="6"/>
        <v>34</v>
      </c>
      <c r="P357" s="19">
        <v>1</v>
      </c>
    </row>
    <row r="358" spans="1:16" ht="30.75" customHeight="1" x14ac:dyDescent="0.3">
      <c r="A358" s="45"/>
      <c r="B358" s="15" t="s">
        <v>142</v>
      </c>
      <c r="C358" s="15" t="s">
        <v>28</v>
      </c>
      <c r="D358" s="43" t="s">
        <v>470</v>
      </c>
      <c r="E358" s="15">
        <v>11</v>
      </c>
      <c r="F358" s="15" t="s">
        <v>536</v>
      </c>
      <c r="G358" s="43">
        <f>E358+E359</f>
        <v>26</v>
      </c>
      <c r="H358" s="43">
        <v>1</v>
      </c>
      <c r="I358" s="64"/>
      <c r="J358" s="15" t="s">
        <v>415</v>
      </c>
      <c r="K358" s="15" t="s">
        <v>16</v>
      </c>
      <c r="L358" s="15" t="s">
        <v>482</v>
      </c>
      <c r="M358" s="15">
        <v>39</v>
      </c>
      <c r="N358" s="15" t="s">
        <v>638</v>
      </c>
      <c r="O358" s="19">
        <f t="shared" si="6"/>
        <v>39</v>
      </c>
      <c r="P358" s="19">
        <v>1</v>
      </c>
    </row>
    <row r="359" spans="1:16" ht="30.75" customHeight="1" x14ac:dyDescent="0.3">
      <c r="A359" s="45"/>
      <c r="B359" s="15" t="s">
        <v>101</v>
      </c>
      <c r="C359" s="15" t="s">
        <v>22</v>
      </c>
      <c r="D359" s="43"/>
      <c r="E359" s="15">
        <v>15</v>
      </c>
      <c r="F359" s="15" t="s">
        <v>527</v>
      </c>
      <c r="G359" s="43"/>
      <c r="H359" s="43"/>
      <c r="I359" s="64"/>
      <c r="J359" s="15" t="s">
        <v>387</v>
      </c>
      <c r="K359" s="15" t="s">
        <v>51</v>
      </c>
      <c r="L359" s="15" t="s">
        <v>457</v>
      </c>
      <c r="M359" s="15">
        <v>39</v>
      </c>
      <c r="N359" s="15" t="s">
        <v>649</v>
      </c>
      <c r="O359" s="19">
        <f t="shared" si="6"/>
        <v>39</v>
      </c>
      <c r="P359" s="19">
        <v>1</v>
      </c>
    </row>
    <row r="360" spans="1:16" ht="30.75" customHeight="1" x14ac:dyDescent="0.3">
      <c r="A360" s="45"/>
      <c r="B360" s="19" t="s">
        <v>313</v>
      </c>
      <c r="C360" s="19" t="s">
        <v>307</v>
      </c>
      <c r="D360" s="15" t="s">
        <v>471</v>
      </c>
      <c r="E360" s="19">
        <v>30</v>
      </c>
      <c r="F360" s="15" t="s">
        <v>589</v>
      </c>
      <c r="G360" s="15">
        <f t="shared" ref="G360:G365" si="7">E360</f>
        <v>30</v>
      </c>
      <c r="H360" s="15">
        <v>1</v>
      </c>
      <c r="I360" s="64"/>
      <c r="J360" s="15" t="s">
        <v>393</v>
      </c>
      <c r="K360" s="15" t="s">
        <v>52</v>
      </c>
      <c r="L360" s="15" t="s">
        <v>458</v>
      </c>
      <c r="M360" s="15">
        <v>36</v>
      </c>
      <c r="N360" s="15" t="s">
        <v>644</v>
      </c>
      <c r="O360" s="19">
        <f t="shared" si="6"/>
        <v>36</v>
      </c>
      <c r="P360" s="19">
        <v>1</v>
      </c>
    </row>
    <row r="361" spans="1:16" ht="30.75" customHeight="1" x14ac:dyDescent="0.3">
      <c r="A361" s="45"/>
      <c r="B361" s="19" t="s">
        <v>313</v>
      </c>
      <c r="C361" s="19" t="s">
        <v>307</v>
      </c>
      <c r="D361" s="15" t="s">
        <v>482</v>
      </c>
      <c r="E361" s="19">
        <v>30</v>
      </c>
      <c r="F361" s="15" t="s">
        <v>590</v>
      </c>
      <c r="G361" s="15">
        <f t="shared" si="7"/>
        <v>30</v>
      </c>
      <c r="H361" s="15">
        <v>1</v>
      </c>
      <c r="I361" s="64"/>
      <c r="J361" s="15" t="s">
        <v>400</v>
      </c>
      <c r="K361" s="15" t="s">
        <v>53</v>
      </c>
      <c r="L361" s="15" t="s">
        <v>459</v>
      </c>
      <c r="M361" s="15">
        <v>34</v>
      </c>
      <c r="N361" s="15" t="s">
        <v>645</v>
      </c>
      <c r="O361" s="19">
        <f t="shared" si="6"/>
        <v>34</v>
      </c>
      <c r="P361" s="19">
        <v>1</v>
      </c>
    </row>
    <row r="362" spans="1:16" ht="30.75" customHeight="1" x14ac:dyDescent="0.3">
      <c r="A362" s="45"/>
      <c r="B362" s="19" t="s">
        <v>313</v>
      </c>
      <c r="C362" s="19" t="s">
        <v>307</v>
      </c>
      <c r="D362" s="36" t="s">
        <v>457</v>
      </c>
      <c r="E362" s="19">
        <v>28</v>
      </c>
      <c r="F362" s="15" t="s">
        <v>591</v>
      </c>
      <c r="G362" s="15">
        <f t="shared" si="7"/>
        <v>28</v>
      </c>
      <c r="H362" s="15">
        <v>1</v>
      </c>
      <c r="I362" s="64"/>
      <c r="J362" s="15" t="s">
        <v>422</v>
      </c>
      <c r="K362" s="15" t="s">
        <v>54</v>
      </c>
      <c r="L362" s="15" t="s">
        <v>460</v>
      </c>
      <c r="M362" s="15">
        <v>30</v>
      </c>
      <c r="N362" s="15" t="s">
        <v>641</v>
      </c>
      <c r="O362" s="19">
        <f t="shared" si="6"/>
        <v>30</v>
      </c>
      <c r="P362" s="19">
        <v>1</v>
      </c>
    </row>
    <row r="363" spans="1:16" ht="30.75" customHeight="1" x14ac:dyDescent="0.3">
      <c r="A363" s="45"/>
      <c r="B363" s="15" t="s">
        <v>306</v>
      </c>
      <c r="C363" s="19" t="s">
        <v>43</v>
      </c>
      <c r="D363" s="15" t="s">
        <v>458</v>
      </c>
      <c r="E363" s="15">
        <v>31</v>
      </c>
      <c r="F363" s="15" t="s">
        <v>613</v>
      </c>
      <c r="G363" s="15">
        <f t="shared" si="7"/>
        <v>31</v>
      </c>
      <c r="H363" s="15">
        <v>1</v>
      </c>
      <c r="I363" s="64"/>
      <c r="J363" s="15" t="s">
        <v>246</v>
      </c>
      <c r="K363" s="15" t="s">
        <v>242</v>
      </c>
      <c r="L363" s="15" t="s">
        <v>461</v>
      </c>
      <c r="M363" s="15">
        <v>26</v>
      </c>
      <c r="N363" s="15" t="s">
        <v>557</v>
      </c>
      <c r="O363" s="19">
        <f t="shared" si="6"/>
        <v>26</v>
      </c>
      <c r="P363" s="19">
        <v>1</v>
      </c>
    </row>
    <row r="364" spans="1:16" ht="30.75" customHeight="1" x14ac:dyDescent="0.3">
      <c r="A364" s="45"/>
      <c r="B364" s="15" t="s">
        <v>334</v>
      </c>
      <c r="C364" s="19" t="s">
        <v>46</v>
      </c>
      <c r="D364" s="15" t="s">
        <v>459</v>
      </c>
      <c r="E364" s="15">
        <v>33</v>
      </c>
      <c r="F364" s="15" t="s">
        <v>615</v>
      </c>
      <c r="G364" s="15">
        <f t="shared" si="7"/>
        <v>33</v>
      </c>
      <c r="H364" s="15">
        <v>1</v>
      </c>
      <c r="I364" s="64"/>
      <c r="J364" s="15" t="s">
        <v>379</v>
      </c>
      <c r="K364" s="15" t="s">
        <v>50</v>
      </c>
      <c r="L364" s="43" t="s">
        <v>462</v>
      </c>
      <c r="M364" s="15">
        <v>8</v>
      </c>
      <c r="N364" s="15" t="s">
        <v>646</v>
      </c>
      <c r="O364" s="43">
        <f>M364+M365</f>
        <v>27</v>
      </c>
      <c r="P364" s="43">
        <v>1</v>
      </c>
    </row>
    <row r="365" spans="1:16" ht="30.75" customHeight="1" x14ac:dyDescent="0.3">
      <c r="A365" s="45"/>
      <c r="B365" s="37" t="s">
        <v>196</v>
      </c>
      <c r="C365" s="37" t="s">
        <v>12</v>
      </c>
      <c r="D365" s="37" t="s">
        <v>460</v>
      </c>
      <c r="E365" s="15">
        <v>22</v>
      </c>
      <c r="F365" s="15" t="s">
        <v>538</v>
      </c>
      <c r="G365" s="15">
        <f t="shared" si="7"/>
        <v>22</v>
      </c>
      <c r="H365" s="15">
        <v>1</v>
      </c>
      <c r="I365" s="64"/>
      <c r="J365" s="15" t="s">
        <v>274</v>
      </c>
      <c r="K365" s="15" t="s">
        <v>40</v>
      </c>
      <c r="L365" s="43"/>
      <c r="M365" s="15">
        <v>19</v>
      </c>
      <c r="N365" s="15" t="s">
        <v>560</v>
      </c>
      <c r="O365" s="43"/>
      <c r="P365" s="43"/>
    </row>
    <row r="366" spans="1:16" ht="30.75" customHeight="1" x14ac:dyDescent="0.3">
      <c r="A366" s="45"/>
      <c r="B366" s="19" t="s">
        <v>127</v>
      </c>
      <c r="C366" s="19" t="s">
        <v>26</v>
      </c>
      <c r="D366" s="19" t="s">
        <v>128</v>
      </c>
      <c r="E366" s="19">
        <v>40</v>
      </c>
      <c r="F366" s="15" t="s">
        <v>528</v>
      </c>
      <c r="G366" s="38"/>
      <c r="H366" s="15">
        <v>1</v>
      </c>
      <c r="I366" s="64"/>
      <c r="J366" s="15" t="s">
        <v>430</v>
      </c>
      <c r="K366" s="15" t="s">
        <v>423</v>
      </c>
      <c r="L366" s="43" t="s">
        <v>505</v>
      </c>
      <c r="M366" s="15">
        <v>19</v>
      </c>
      <c r="N366" s="15" t="s">
        <v>636</v>
      </c>
      <c r="O366" s="43">
        <f>M366+M367+M368</f>
        <v>52</v>
      </c>
      <c r="P366" s="43">
        <v>2</v>
      </c>
    </row>
    <row r="367" spans="1:16" ht="30.75" customHeight="1" x14ac:dyDescent="0.3">
      <c r="A367" s="45"/>
      <c r="B367" s="19" t="s">
        <v>296</v>
      </c>
      <c r="C367" s="19" t="s">
        <v>291</v>
      </c>
      <c r="D367" s="19" t="s">
        <v>504</v>
      </c>
      <c r="E367" s="19">
        <v>60</v>
      </c>
      <c r="F367" s="19" t="s">
        <v>498</v>
      </c>
      <c r="G367" s="19"/>
      <c r="H367" s="19" t="s">
        <v>500</v>
      </c>
      <c r="I367" s="64"/>
      <c r="J367" s="15" t="s">
        <v>435</v>
      </c>
      <c r="K367" s="15" t="s">
        <v>431</v>
      </c>
      <c r="L367" s="43"/>
      <c r="M367" s="15">
        <v>12</v>
      </c>
      <c r="N367" s="15" t="s">
        <v>637</v>
      </c>
      <c r="O367" s="43"/>
      <c r="P367" s="43"/>
    </row>
    <row r="368" spans="1:16" ht="30.75" customHeight="1" x14ac:dyDescent="0.3">
      <c r="A368" s="45"/>
      <c r="B368" s="19" t="s">
        <v>296</v>
      </c>
      <c r="C368" s="19" t="s">
        <v>291</v>
      </c>
      <c r="D368" s="19" t="s">
        <v>497</v>
      </c>
      <c r="E368" s="19">
        <v>30</v>
      </c>
      <c r="F368" s="19" t="s">
        <v>499</v>
      </c>
      <c r="G368" s="19"/>
      <c r="H368" s="19" t="s">
        <v>501</v>
      </c>
      <c r="I368" s="64"/>
      <c r="J368" s="15" t="s">
        <v>437</v>
      </c>
      <c r="K368" s="15" t="s">
        <v>55</v>
      </c>
      <c r="L368" s="43"/>
      <c r="M368" s="15">
        <v>21</v>
      </c>
      <c r="N368" s="15" t="s">
        <v>635</v>
      </c>
      <c r="O368" s="43"/>
      <c r="P368" s="43"/>
    </row>
    <row r="369" spans="1:16" ht="30.75" customHeight="1" x14ac:dyDescent="0.3">
      <c r="A369" s="45"/>
      <c r="B369" s="19" t="s">
        <v>296</v>
      </c>
      <c r="C369" s="19" t="s">
        <v>291</v>
      </c>
      <c r="D369" s="19" t="s">
        <v>502</v>
      </c>
      <c r="E369" s="19">
        <v>40</v>
      </c>
      <c r="F369" s="19" t="s">
        <v>502</v>
      </c>
      <c r="G369" s="19"/>
      <c r="H369" s="19" t="s">
        <v>500</v>
      </c>
      <c r="I369" s="64"/>
      <c r="J369" s="15" t="s">
        <v>446</v>
      </c>
      <c r="K369" s="15" t="s">
        <v>56</v>
      </c>
      <c r="L369" s="15" t="s">
        <v>477</v>
      </c>
      <c r="M369" s="15">
        <v>22</v>
      </c>
      <c r="O369" s="15">
        <f>M369</f>
        <v>22</v>
      </c>
      <c r="P369" s="15">
        <v>2</v>
      </c>
    </row>
    <row r="370" spans="1:16" ht="30.75" customHeight="1" x14ac:dyDescent="0.3">
      <c r="A370" s="45"/>
      <c r="B370" s="19" t="s">
        <v>296</v>
      </c>
      <c r="C370" s="19" t="s">
        <v>291</v>
      </c>
      <c r="D370" s="19" t="s">
        <v>503</v>
      </c>
      <c r="E370" s="19">
        <v>29</v>
      </c>
      <c r="F370" s="19" t="s">
        <v>503</v>
      </c>
      <c r="G370" s="19"/>
      <c r="H370" s="19" t="s">
        <v>501</v>
      </c>
      <c r="I370" s="64"/>
      <c r="J370" s="15" t="s">
        <v>264</v>
      </c>
      <c r="K370" s="15" t="s">
        <v>39</v>
      </c>
      <c r="L370" s="15" t="s">
        <v>473</v>
      </c>
      <c r="M370" s="15">
        <v>47</v>
      </c>
      <c r="N370" s="15" t="s">
        <v>559</v>
      </c>
      <c r="O370" s="15">
        <f>M370</f>
        <v>47</v>
      </c>
      <c r="P370" s="15">
        <v>1</v>
      </c>
    </row>
    <row r="371" spans="1:16" ht="30.75" customHeight="1" x14ac:dyDescent="0.3">
      <c r="A371" s="45"/>
      <c r="B371" s="32"/>
      <c r="C371" s="32"/>
      <c r="D371" s="32"/>
      <c r="E371" s="32"/>
      <c r="F371" s="32"/>
      <c r="G371" s="32"/>
      <c r="H371" s="32"/>
      <c r="I371" s="64"/>
      <c r="J371" s="15" t="s">
        <v>230</v>
      </c>
      <c r="K371" s="15" t="s">
        <v>227</v>
      </c>
      <c r="L371" s="43" t="s">
        <v>472</v>
      </c>
      <c r="M371" s="15">
        <v>16</v>
      </c>
      <c r="N371" s="15" t="s">
        <v>555</v>
      </c>
      <c r="O371" s="43">
        <f>M371+M372</f>
        <v>26</v>
      </c>
      <c r="P371" s="43">
        <v>1</v>
      </c>
    </row>
    <row r="372" spans="1:16" ht="30.75" customHeight="1" x14ac:dyDescent="0.3">
      <c r="A372" s="45"/>
      <c r="B372" s="32"/>
      <c r="C372" s="32"/>
      <c r="D372" s="32"/>
      <c r="E372" s="32"/>
      <c r="F372" s="32"/>
      <c r="G372" s="32"/>
      <c r="H372" s="32"/>
      <c r="I372" s="64"/>
      <c r="J372" s="15" t="s">
        <v>283</v>
      </c>
      <c r="K372" s="15" t="s">
        <v>41</v>
      </c>
      <c r="L372" s="43"/>
      <c r="M372" s="15">
        <v>10</v>
      </c>
      <c r="N372" s="15"/>
      <c r="O372" s="43"/>
      <c r="P372" s="43"/>
    </row>
    <row r="373" spans="1:16" ht="30.75" customHeight="1" x14ac:dyDescent="0.3">
      <c r="A373" s="45"/>
      <c r="B373" s="32"/>
      <c r="C373" s="32"/>
      <c r="D373" s="32"/>
      <c r="E373" s="32"/>
      <c r="F373" s="32"/>
      <c r="G373" s="32"/>
      <c r="H373" s="32"/>
      <c r="I373" s="64"/>
      <c r="J373" s="15" t="s">
        <v>368</v>
      </c>
      <c r="K373" s="15" t="s">
        <v>48</v>
      </c>
      <c r="L373" s="15" t="s">
        <v>476</v>
      </c>
      <c r="M373" s="15">
        <v>47</v>
      </c>
      <c r="N373" s="15" t="s">
        <v>650</v>
      </c>
      <c r="O373" s="15">
        <f>M373</f>
        <v>47</v>
      </c>
      <c r="P373" s="15">
        <v>1</v>
      </c>
    </row>
  </sheetData>
  <mergeCells count="465">
    <mergeCell ref="I223:I240"/>
    <mergeCell ref="I243:I267"/>
    <mergeCell ref="I271:I287"/>
    <mergeCell ref="I291:I310"/>
    <mergeCell ref="I312:I331"/>
    <mergeCell ref="I335:I353"/>
    <mergeCell ref="I355:I373"/>
    <mergeCell ref="A3:P3"/>
    <mergeCell ref="I141:I162"/>
    <mergeCell ref="I4:I11"/>
    <mergeCell ref="I20:I37"/>
    <mergeCell ref="I39:I56"/>
    <mergeCell ref="I60:I74"/>
    <mergeCell ref="I76:I91"/>
    <mergeCell ref="I93:I98"/>
    <mergeCell ref="I128:I138"/>
    <mergeCell ref="P371:P372"/>
    <mergeCell ref="L351:L352"/>
    <mergeCell ref="O351:O352"/>
    <mergeCell ref="P351:P352"/>
    <mergeCell ref="L364:L365"/>
    <mergeCell ref="O364:O365"/>
    <mergeCell ref="P364:P365"/>
    <mergeCell ref="L366:L368"/>
    <mergeCell ref="P366:P368"/>
    <mergeCell ref="L371:L372"/>
    <mergeCell ref="O371:O372"/>
    <mergeCell ref="J354:P354"/>
    <mergeCell ref="H356:H357"/>
    <mergeCell ref="D358:D359"/>
    <mergeCell ref="G358:G359"/>
    <mergeCell ref="H358:H359"/>
    <mergeCell ref="A332:P332"/>
    <mergeCell ref="A333:P333"/>
    <mergeCell ref="J334:P334"/>
    <mergeCell ref="O366:O368"/>
    <mergeCell ref="L345:L346"/>
    <mergeCell ref="O345:O346"/>
    <mergeCell ref="P345:P346"/>
    <mergeCell ref="L347:L349"/>
    <mergeCell ref="O347:O349"/>
    <mergeCell ref="P347:P349"/>
    <mergeCell ref="O338:O340"/>
    <mergeCell ref="P338:P340"/>
    <mergeCell ref="L343:L344"/>
    <mergeCell ref="O343:O344"/>
    <mergeCell ref="P343:P344"/>
    <mergeCell ref="A336:A353"/>
    <mergeCell ref="A356:A373"/>
    <mergeCell ref="A354:H354"/>
    <mergeCell ref="A311:H311"/>
    <mergeCell ref="J311:P311"/>
    <mergeCell ref="O314:O316"/>
    <mergeCell ref="P314:P316"/>
    <mergeCell ref="A292:A310"/>
    <mergeCell ref="A313:A331"/>
    <mergeCell ref="A334:H334"/>
    <mergeCell ref="D339:D340"/>
    <mergeCell ref="G339:G340"/>
    <mergeCell ref="H339:H340"/>
    <mergeCell ref="D343:D344"/>
    <mergeCell ref="G343:G344"/>
    <mergeCell ref="H343:H344"/>
    <mergeCell ref="D345:D346"/>
    <mergeCell ref="G345:G346"/>
    <mergeCell ref="H345:H346"/>
    <mergeCell ref="D352:D353"/>
    <mergeCell ref="G352:G353"/>
    <mergeCell ref="H352:H353"/>
    <mergeCell ref="D356:D357"/>
    <mergeCell ref="G356:G357"/>
    <mergeCell ref="L327:L328"/>
    <mergeCell ref="O327:O328"/>
    <mergeCell ref="P327:P328"/>
    <mergeCell ref="L293:L295"/>
    <mergeCell ref="L300:L301"/>
    <mergeCell ref="O300:O301"/>
    <mergeCell ref="P300:P301"/>
    <mergeCell ref="L302:L303"/>
    <mergeCell ref="O302:O303"/>
    <mergeCell ref="P302:P303"/>
    <mergeCell ref="L304:L307"/>
    <mergeCell ref="O304:O307"/>
    <mergeCell ref="P304:P307"/>
    <mergeCell ref="O298:O299"/>
    <mergeCell ref="P298:P299"/>
    <mergeCell ref="O308:O310"/>
    <mergeCell ref="P308:P310"/>
    <mergeCell ref="L308:L310"/>
    <mergeCell ref="L298:L299"/>
    <mergeCell ref="O293:O294"/>
    <mergeCell ref="P293:P294"/>
    <mergeCell ref="L317:L318"/>
    <mergeCell ref="O317:O318"/>
    <mergeCell ref="P317:P318"/>
    <mergeCell ref="L319:L321"/>
    <mergeCell ref="O319:O321"/>
    <mergeCell ref="P319:P321"/>
    <mergeCell ref="G309:G310"/>
    <mergeCell ref="H309:H310"/>
    <mergeCell ref="D313:D314"/>
    <mergeCell ref="G313:G314"/>
    <mergeCell ref="H313:H314"/>
    <mergeCell ref="A288:P288"/>
    <mergeCell ref="A289:P289"/>
    <mergeCell ref="J290:P290"/>
    <mergeCell ref="D300:D301"/>
    <mergeCell ref="G300:G301"/>
    <mergeCell ref="H300:H301"/>
    <mergeCell ref="D302:D304"/>
    <mergeCell ref="G302:G304"/>
    <mergeCell ref="H302:H304"/>
    <mergeCell ref="D309:D310"/>
    <mergeCell ref="A290:H290"/>
    <mergeCell ref="D292:D293"/>
    <mergeCell ref="G292:G293"/>
    <mergeCell ref="D294:D295"/>
    <mergeCell ref="G294:G295"/>
    <mergeCell ref="H294:H295"/>
    <mergeCell ref="D285:D286"/>
    <mergeCell ref="G285:G286"/>
    <mergeCell ref="H285:H286"/>
    <mergeCell ref="H278:H279"/>
    <mergeCell ref="D280:D282"/>
    <mergeCell ref="G280:G282"/>
    <mergeCell ref="H280:H282"/>
    <mergeCell ref="D283:D284"/>
    <mergeCell ref="G283:G284"/>
    <mergeCell ref="H283:H284"/>
    <mergeCell ref="L262:L263"/>
    <mergeCell ref="O262:O263"/>
    <mergeCell ref="D275:D277"/>
    <mergeCell ref="A268:P268"/>
    <mergeCell ref="A269:P269"/>
    <mergeCell ref="A270:P270"/>
    <mergeCell ref="A272:A287"/>
    <mergeCell ref="L276:L277"/>
    <mergeCell ref="O276:O277"/>
    <mergeCell ref="P276:P277"/>
    <mergeCell ref="L280:L282"/>
    <mergeCell ref="O280:O282"/>
    <mergeCell ref="P280:P282"/>
    <mergeCell ref="G275:G277"/>
    <mergeCell ref="H275:H277"/>
    <mergeCell ref="D278:D279"/>
    <mergeCell ref="G278:G279"/>
    <mergeCell ref="P262:P263"/>
    <mergeCell ref="L264:L265"/>
    <mergeCell ref="O264:O265"/>
    <mergeCell ref="P264:P265"/>
    <mergeCell ref="L248:L249"/>
    <mergeCell ref="O248:O249"/>
    <mergeCell ref="P248:P249"/>
    <mergeCell ref="L250:L251"/>
    <mergeCell ref="O250:O251"/>
    <mergeCell ref="L259:L261"/>
    <mergeCell ref="O259:O261"/>
    <mergeCell ref="P259:P261"/>
    <mergeCell ref="P250:P251"/>
    <mergeCell ref="L252:L253"/>
    <mergeCell ref="O252:O253"/>
    <mergeCell ref="P252:P253"/>
    <mergeCell ref="L254:L256"/>
    <mergeCell ref="O254:O256"/>
    <mergeCell ref="P254:P256"/>
    <mergeCell ref="A220:P220"/>
    <mergeCell ref="A221:P221"/>
    <mergeCell ref="J222:P222"/>
    <mergeCell ref="O232:O234"/>
    <mergeCell ref="P232:P234"/>
    <mergeCell ref="L232:L234"/>
    <mergeCell ref="L235:L236"/>
    <mergeCell ref="L257:L258"/>
    <mergeCell ref="O257:O258"/>
    <mergeCell ref="P257:P258"/>
    <mergeCell ref="O228:O229"/>
    <mergeCell ref="P228:P229"/>
    <mergeCell ref="O235:O236"/>
    <mergeCell ref="P235:P236"/>
    <mergeCell ref="L225:L226"/>
    <mergeCell ref="O225:O226"/>
    <mergeCell ref="P225:P226"/>
    <mergeCell ref="L228:L229"/>
    <mergeCell ref="L244:L245"/>
    <mergeCell ref="O244:O245"/>
    <mergeCell ref="P244:P245"/>
    <mergeCell ref="A224:A240"/>
    <mergeCell ref="A242:H242"/>
    <mergeCell ref="J242:P242"/>
    <mergeCell ref="D203:D204"/>
    <mergeCell ref="G203:G204"/>
    <mergeCell ref="H203:H204"/>
    <mergeCell ref="D205:D207"/>
    <mergeCell ref="O143:O144"/>
    <mergeCell ref="L143:L144"/>
    <mergeCell ref="P147:P148"/>
    <mergeCell ref="P145:P146"/>
    <mergeCell ref="L145:L146"/>
    <mergeCell ref="O145:O146"/>
    <mergeCell ref="L147:L148"/>
    <mergeCell ref="O147:O148"/>
    <mergeCell ref="G150:G151"/>
    <mergeCell ref="H150:H151"/>
    <mergeCell ref="D150:D151"/>
    <mergeCell ref="P143:P144"/>
    <mergeCell ref="I168:I181"/>
    <mergeCell ref="I183:I197"/>
    <mergeCell ref="I199:I214"/>
    <mergeCell ref="D196:D197"/>
    <mergeCell ref="G196:G197"/>
    <mergeCell ref="H196:H197"/>
    <mergeCell ref="D201:D202"/>
    <mergeCell ref="G201:G202"/>
    <mergeCell ref="A20:H20"/>
    <mergeCell ref="L10:L11"/>
    <mergeCell ref="O5:O6"/>
    <mergeCell ref="A92:H92"/>
    <mergeCell ref="G7:G9"/>
    <mergeCell ref="D7:D9"/>
    <mergeCell ref="G10:G11"/>
    <mergeCell ref="D10:D11"/>
    <mergeCell ref="O10:O11"/>
    <mergeCell ref="L7:L9"/>
    <mergeCell ref="H7:H9"/>
    <mergeCell ref="H10:H11"/>
    <mergeCell ref="L35:L36"/>
    <mergeCell ref="O35:O36"/>
    <mergeCell ref="L87:L88"/>
    <mergeCell ref="O87:O88"/>
    <mergeCell ref="A40:A56"/>
    <mergeCell ref="A38:H38"/>
    <mergeCell ref="J38:P38"/>
    <mergeCell ref="A59:H59"/>
    <mergeCell ref="D63:D64"/>
    <mergeCell ref="G63:G64"/>
    <mergeCell ref="H43:H44"/>
    <mergeCell ref="D46:D47"/>
    <mergeCell ref="P10:P11"/>
    <mergeCell ref="P5:P6"/>
    <mergeCell ref="P7:P9"/>
    <mergeCell ref="O7:O9"/>
    <mergeCell ref="L5:L6"/>
    <mergeCell ref="A5:A11"/>
    <mergeCell ref="A1:P1"/>
    <mergeCell ref="A2:P2"/>
    <mergeCell ref="O30:O34"/>
    <mergeCell ref="P30:P34"/>
    <mergeCell ref="J20:P20"/>
    <mergeCell ref="L22:L23"/>
    <mergeCell ref="O22:O23"/>
    <mergeCell ref="P22:P23"/>
    <mergeCell ref="L24:L26"/>
    <mergeCell ref="O24:O26"/>
    <mergeCell ref="P24:P26"/>
    <mergeCell ref="A18:P18"/>
    <mergeCell ref="A19:P19"/>
    <mergeCell ref="A22:A36"/>
    <mergeCell ref="L28:L29"/>
    <mergeCell ref="O28:O29"/>
    <mergeCell ref="P28:P29"/>
    <mergeCell ref="L30:L34"/>
    <mergeCell ref="P35:P36"/>
    <mergeCell ref="L40:L41"/>
    <mergeCell ref="O40:O41"/>
    <mergeCell ref="P40:P41"/>
    <mergeCell ref="L42:L43"/>
    <mergeCell ref="O42:O43"/>
    <mergeCell ref="P73:P74"/>
    <mergeCell ref="D87:D88"/>
    <mergeCell ref="G87:G88"/>
    <mergeCell ref="H87:H88"/>
    <mergeCell ref="H81:H82"/>
    <mergeCell ref="D83:D84"/>
    <mergeCell ref="G83:G84"/>
    <mergeCell ref="H83:H84"/>
    <mergeCell ref="G40:G41"/>
    <mergeCell ref="D43:D44"/>
    <mergeCell ref="P42:P43"/>
    <mergeCell ref="L49:L50"/>
    <mergeCell ref="O49:O50"/>
    <mergeCell ref="P49:P50"/>
    <mergeCell ref="L53:L56"/>
    <mergeCell ref="O54:O56"/>
    <mergeCell ref="P54:P56"/>
    <mergeCell ref="P82:P83"/>
    <mergeCell ref="N94:N95"/>
    <mergeCell ref="L94:L95"/>
    <mergeCell ref="O94:O95"/>
    <mergeCell ref="O96:O97"/>
    <mergeCell ref="P87:P88"/>
    <mergeCell ref="M94:M95"/>
    <mergeCell ref="P94:P95"/>
    <mergeCell ref="O84:O85"/>
    <mergeCell ref="P84:P85"/>
    <mergeCell ref="L84:L85"/>
    <mergeCell ref="J92:P92"/>
    <mergeCell ref="G46:G47"/>
    <mergeCell ref="D23:D25"/>
    <mergeCell ref="G23:G25"/>
    <mergeCell ref="H23:H25"/>
    <mergeCell ref="D28:D29"/>
    <mergeCell ref="G28:G29"/>
    <mergeCell ref="H28:H29"/>
    <mergeCell ref="G43:G44"/>
    <mergeCell ref="D40:D41"/>
    <mergeCell ref="A94:A98"/>
    <mergeCell ref="C85:C86"/>
    <mergeCell ref="D85:D86"/>
    <mergeCell ref="E85:E86"/>
    <mergeCell ref="F85:F86"/>
    <mergeCell ref="G85:G86"/>
    <mergeCell ref="H85:H86"/>
    <mergeCell ref="J59:P59"/>
    <mergeCell ref="L62:L63"/>
    <mergeCell ref="O62:O63"/>
    <mergeCell ref="P62:P63"/>
    <mergeCell ref="L64:L65"/>
    <mergeCell ref="O64:O65"/>
    <mergeCell ref="P64:P65"/>
    <mergeCell ref="L66:L69"/>
    <mergeCell ref="O66:O69"/>
    <mergeCell ref="P66:P69"/>
    <mergeCell ref="L70:L71"/>
    <mergeCell ref="O70:O71"/>
    <mergeCell ref="P70:P71"/>
    <mergeCell ref="L80:L81"/>
    <mergeCell ref="O80:O81"/>
    <mergeCell ref="D68:D69"/>
    <mergeCell ref="K94:K95"/>
    <mergeCell ref="A58:P58"/>
    <mergeCell ref="A57:P57"/>
    <mergeCell ref="O73:O74"/>
    <mergeCell ref="L73:L74"/>
    <mergeCell ref="L77:L79"/>
    <mergeCell ref="O77:O79"/>
    <mergeCell ref="P77:P79"/>
    <mergeCell ref="A61:A74"/>
    <mergeCell ref="A75:H75"/>
    <mergeCell ref="J75:P75"/>
    <mergeCell ref="A77:A91"/>
    <mergeCell ref="G68:G69"/>
    <mergeCell ref="H68:H69"/>
    <mergeCell ref="D70:D71"/>
    <mergeCell ref="G70:G71"/>
    <mergeCell ref="H70:H71"/>
    <mergeCell ref="D78:D79"/>
    <mergeCell ref="G78:G79"/>
    <mergeCell ref="H78:H79"/>
    <mergeCell ref="D81:D82"/>
    <mergeCell ref="G81:G82"/>
    <mergeCell ref="P80:P81"/>
    <mergeCell ref="L82:L83"/>
    <mergeCell ref="O82:O83"/>
    <mergeCell ref="D142:D143"/>
    <mergeCell ref="G142:G143"/>
    <mergeCell ref="D137:D139"/>
    <mergeCell ref="G137:G139"/>
    <mergeCell ref="H142:H143"/>
    <mergeCell ref="D144:D145"/>
    <mergeCell ref="G144:G145"/>
    <mergeCell ref="H144:H145"/>
    <mergeCell ref="H137:H139"/>
    <mergeCell ref="D131:D132"/>
    <mergeCell ref="G131:G132"/>
    <mergeCell ref="H131:H132"/>
    <mergeCell ref="D133:D134"/>
    <mergeCell ref="G133:G134"/>
    <mergeCell ref="H135:H136"/>
    <mergeCell ref="H133:H134"/>
    <mergeCell ref="D135:D136"/>
    <mergeCell ref="G135:G136"/>
    <mergeCell ref="L191:L193"/>
    <mergeCell ref="O191:O193"/>
    <mergeCell ref="P191:P193"/>
    <mergeCell ref="A127:P127"/>
    <mergeCell ref="A125:P125"/>
    <mergeCell ref="A126:P126"/>
    <mergeCell ref="A129:A139"/>
    <mergeCell ref="A140:P140"/>
    <mergeCell ref="A142:A152"/>
    <mergeCell ref="D176:D177"/>
    <mergeCell ref="G176:G177"/>
    <mergeCell ref="H176:H177"/>
    <mergeCell ref="D185:D186"/>
    <mergeCell ref="G185:G186"/>
    <mergeCell ref="H185:H186"/>
    <mergeCell ref="D188:D189"/>
    <mergeCell ref="G188:G189"/>
    <mergeCell ref="H188:H189"/>
    <mergeCell ref="L132:L133"/>
    <mergeCell ref="O132:O133"/>
    <mergeCell ref="P132:P133"/>
    <mergeCell ref="L176:L177"/>
    <mergeCell ref="O176:O177"/>
    <mergeCell ref="P176:P177"/>
    <mergeCell ref="L179:L180"/>
    <mergeCell ref="O179:O180"/>
    <mergeCell ref="P179:P180"/>
    <mergeCell ref="L187:L188"/>
    <mergeCell ref="O187:O188"/>
    <mergeCell ref="P187:P188"/>
    <mergeCell ref="A165:P165"/>
    <mergeCell ref="A166:P166"/>
    <mergeCell ref="A167:H167"/>
    <mergeCell ref="J167:P167"/>
    <mergeCell ref="L170:L171"/>
    <mergeCell ref="O170:O171"/>
    <mergeCell ref="P170:P171"/>
    <mergeCell ref="L173:L174"/>
    <mergeCell ref="O173:O174"/>
    <mergeCell ref="P173:P174"/>
    <mergeCell ref="P194:P195"/>
    <mergeCell ref="L196:L197"/>
    <mergeCell ref="O196:O197"/>
    <mergeCell ref="P196:P197"/>
    <mergeCell ref="L200:L201"/>
    <mergeCell ref="O200:O201"/>
    <mergeCell ref="P200:P201"/>
    <mergeCell ref="G205:G207"/>
    <mergeCell ref="H205:H207"/>
    <mergeCell ref="H201:H202"/>
    <mergeCell ref="L208:L209"/>
    <mergeCell ref="O208:O209"/>
    <mergeCell ref="P208:P209"/>
    <mergeCell ref="L210:L212"/>
    <mergeCell ref="O210:O212"/>
    <mergeCell ref="P210:P212"/>
    <mergeCell ref="A169:A181"/>
    <mergeCell ref="A182:H182"/>
    <mergeCell ref="J182:P182"/>
    <mergeCell ref="A184:A195"/>
    <mergeCell ref="A198:H198"/>
    <mergeCell ref="J198:P198"/>
    <mergeCell ref="A200:A214"/>
    <mergeCell ref="L202:L204"/>
    <mergeCell ref="O202:O204"/>
    <mergeCell ref="P202:P204"/>
    <mergeCell ref="K203:K204"/>
    <mergeCell ref="M203:M204"/>
    <mergeCell ref="N203:N204"/>
    <mergeCell ref="L205:L207"/>
    <mergeCell ref="O205:O207"/>
    <mergeCell ref="P205:P207"/>
    <mergeCell ref="L194:L195"/>
    <mergeCell ref="O194:O195"/>
    <mergeCell ref="H232:H233"/>
    <mergeCell ref="D235:D236"/>
    <mergeCell ref="G235:G236"/>
    <mergeCell ref="H235:H236"/>
    <mergeCell ref="D254:D255"/>
    <mergeCell ref="G254:G255"/>
    <mergeCell ref="H254:H255"/>
    <mergeCell ref="A222:H222"/>
    <mergeCell ref="D232:D233"/>
    <mergeCell ref="G232:G233"/>
    <mergeCell ref="G239:G240"/>
    <mergeCell ref="H239:H240"/>
    <mergeCell ref="D239:D240"/>
    <mergeCell ref="G237:G238"/>
    <mergeCell ref="H237:H238"/>
    <mergeCell ref="D237:D238"/>
    <mergeCell ref="G252:G253"/>
    <mergeCell ref="H252:H253"/>
    <mergeCell ref="D252:D253"/>
    <mergeCell ref="A244:A267"/>
  </mergeCells>
  <phoneticPr fontId="4" type="noConversion"/>
  <pageMargins left="0.35433070866141736" right="0.23622047244094491" top="0.15748031496062992" bottom="0.31496062992125984" header="0.15748031496062992" footer="0.15748031496062992"/>
  <pageSetup paperSize="9" scale="90" orientation="landscape" r:id="rId1"/>
  <headerFooter>
    <oddHeader>&amp;C&amp;P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</dc:creator>
  <cp:lastModifiedBy>Sundiata</cp:lastModifiedBy>
  <cp:lastPrinted>2021-03-31T13:21:14Z</cp:lastPrinted>
  <dcterms:created xsi:type="dcterms:W3CDTF">2021-02-15T10:25:47Z</dcterms:created>
  <dcterms:modified xsi:type="dcterms:W3CDTF">2021-04-03T00:32:32Z</dcterms:modified>
</cp:coreProperties>
</file>